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'ХВС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<sst xmlns="http://schemas.openxmlformats.org/spreadsheetml/2006/main" count="475" uniqueCount="326">
  <si>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</si>
  <si>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</si>
  <si>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</si>
  <si>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</si>
  <si>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</si>
  <si>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</si>
  <si>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</si>
  <si>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</si>
  <si>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</si>
  <si>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</si>
  <si>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</si>
  <si>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</si>
  <si>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</si>
  <si>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</si>
  <si>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</si>
  <si>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</si>
  <si>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</si>
  <si>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</si>
  <si>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</si>
  <si>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</si>
  <si>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</si>
  <si>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</si>
  <si>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</si>
  <si>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</si>
  <si>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</si>
  <si>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</si>
  <si>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</si>
  <si>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</si>
  <si>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</si>
  <si>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</si>
  <si>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</si>
  <si>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</si>
  <si>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</si>
  <si>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</si>
  <si>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</si>
  <si>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</si>
  <si>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</si>
  <si>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</si>
  <si>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</si>
  <si>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</si>
  <si>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</si>
  <si>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</si>
  <si>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</si>
  <si>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</si>
  <si>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</si>
  <si>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</si>
  <si>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</si>
  <si>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</si>
  <si>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</si>
  <si>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</si>
  <si>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</si>
  <si>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</si>
  <si>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</si>
  <si>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</si>
  <si>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</si>
  <si>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</si>
  <si>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</si>
  <si>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</si>
  <si>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</si>
  <si>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</si>
  <si>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</si>
  <si>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</si>
  <si>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</si>
  <si>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</si>
  <si>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</si>
  <si>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</si>
  <si>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</si>
  <si>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</si>
  <si>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</si>
  <si>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</si>
  <si>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</si>
  <si>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</si>
  <si>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</si>
  <si>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</si>
  <si>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</si>
  <si>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</si>
  <si>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</si>
  <si>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</si>
  <si>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</si>
  <si>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</si>
  <si>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</si>
  <si>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</si>
  <si>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</si>
  <si>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</si>
  <si>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</si>
  <si>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</si>
  <si>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</si>
  <si>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</si>
  <si>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</si>
  <si>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</si>
  <si>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</si>
  <si>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</si>
  <si>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</si>
  <si>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24.11.2009 №1980</t>
  </si>
  <si>
    <t>Администрация муниципального района Кинельский Самарской области</t>
  </si>
  <si>
    <t>информация опубликована в газете "Междуречье" № 92 от 28.11.2009г.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</si>
  <si>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</si>
  <si>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</si>
  <si>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</si>
  <si>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</si>
  <si>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</si>
  <si>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</si>
  <si>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</si>
  <si>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</si>
  <si>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</si>
  <si>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</si>
  <si>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</si>
  <si>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</si>
  <si>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</si>
  <si>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</si>
  <si>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</si>
  <si>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</si>
  <si>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</si>
  <si>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</si>
  <si>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руб.</t>
  </si>
  <si>
    <t>01.07.2010 б/н</t>
  </si>
  <si>
    <t>Решение собрания представителей сельскогопоселения Алакаевка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</si>
  <si>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</si>
  <si>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</si>
  <si>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</si>
  <si>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</si>
  <si>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</si>
  <si>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</si>
  <si>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</si>
  <si>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</si>
  <si>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</si>
  <si>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</si>
  <si>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</si>
  <si>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</si>
  <si>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</si>
  <si>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</si>
  <si>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</si>
  <si>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</si>
  <si>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</si>
  <si>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</si>
  <si>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</si>
  <si>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</si>
  <si>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</si>
  <si>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</si>
  <si>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</si>
  <si>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</si>
  <si>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</si>
  <si>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</si>
  <si>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</si>
  <si>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</si>
  <si>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</si>
  <si>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</si>
  <si>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</si>
  <si>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</si>
  <si>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</si>
  <si>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</si>
  <si>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</si>
  <si>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</si>
  <si>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</si>
  <si>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</si>
  <si>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</si>
  <si>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</si>
  <si>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</si>
  <si>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</si>
  <si>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</si>
  <si>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</si>
  <si>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</si>
  <si>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</si>
  <si>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</si>
  <si>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</si>
  <si>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</si>
  <si>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</si>
  <si>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</si>
  <si>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</si>
  <si>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</si>
  <si>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</si>
  <si>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</si>
  <si>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</si>
  <si>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</si>
  <si>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</si>
  <si>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</si>
  <si>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</si>
  <si>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</si>
  <si>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</si>
  <si>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</si>
  <si>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</si>
  <si>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</si>
  <si>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</si>
  <si>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</si>
  <si>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</si>
  <si>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</si>
  <si>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</si>
  <si>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</si>
  <si>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</si>
  <si>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</si>
  <si>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</si>
  <si>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</si>
  <si>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</si>
  <si>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</si>
  <si>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</si>
  <si>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</si>
  <si>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</si>
  <si>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</si>
  <si>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</si>
  <si>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</si>
  <si>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</si>
  <si>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</si>
  <si>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</si>
  <si>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</si>
  <si>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</si>
  <si>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</si>
  <si>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</si>
  <si>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</si>
  <si>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</si>
  <si>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</si>
  <si>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</si>
  <si>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</si>
  <si>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</si>
  <si>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</si>
  <si>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</si>
  <si>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</si>
  <si>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</si>
  <si>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</si>
  <si>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</si>
  <si>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</si>
  <si>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</si>
  <si>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</si>
  <si>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</si>
  <si>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</si>
  <si>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</si>
  <si>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</si>
  <si>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</si>
  <si>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</si>
  <si>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 и очистки сточных вод, транспортировка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</si>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</sst>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89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9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9" xfId="154" applyFont="1" applyFill="1" applyBorder="1" applyAlignment="1" applyProtection="1">
      <alignment horizontal="center" vertical="center" wrapText="1"/>
      <protection locked="0"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28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28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27" xfId="0" applyNumberFormat="1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7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53" fillId="24" borderId="2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vertical="center" wrapText="1"/>
      <protection/>
    </xf>
    <xf numFmtId="14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49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8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8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1"/>
      <protection/>
    </xf>
    <xf numFmtId="49" fontId="39" fillId="0" borderId="51" xfId="0" applyNumberFormat="1" applyFont="1" applyBorder="1" applyAlignment="1" applyProtection="1">
      <alignment horizontal="center" vertical="center" wrapText="1"/>
      <protection/>
    </xf>
    <xf numFmtId="0" fontId="39" fillId="0" borderId="52" xfId="0" applyFont="1" applyBorder="1" applyAlignment="1" applyProtection="1">
      <alignment vertical="center" wrapText="1"/>
      <protection/>
    </xf>
    <xf numFmtId="0" fontId="30" fillId="0" borderId="52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3" fillId="24" borderId="51" xfId="0" applyFont="1" applyFill="1" applyBorder="1" applyAlignment="1" applyProtection="1">
      <alignment horizontal="center" vertical="center" wrapText="1"/>
      <protection/>
    </xf>
    <xf numFmtId="0" fontId="53" fillId="24" borderId="53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8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167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4" fontId="30" fillId="22" borderId="50" xfId="0" applyNumberFormat="1" applyFont="1" applyFill="1" applyBorder="1" applyAlignment="1" applyProtection="1">
      <alignment horizontal="center" vertical="center"/>
      <protection locked="0"/>
    </xf>
    <xf numFmtId="4" fontId="30" fillId="4" borderId="50" xfId="0" applyNumberFormat="1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horizontal="left" vertical="center" wrapText="1" indent="1"/>
      <protection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55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 indent="1"/>
      <protection/>
    </xf>
    <xf numFmtId="4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horizontal="left" vertical="center" wrapText="1" indent="1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/>
      <protection/>
    </xf>
    <xf numFmtId="49" fontId="30" fillId="22" borderId="58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60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60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60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26" borderId="56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4" fillId="27" borderId="21" xfId="155" applyFont="1" applyFill="1" applyBorder="1" applyAlignment="1" applyProtection="1">
      <alignment horizontal="center"/>
      <protection/>
    </xf>
    <xf numFmtId="0" fontId="54" fillId="27" borderId="40" xfId="155" applyFont="1" applyFill="1" applyBorder="1" applyAlignment="1" applyProtection="1">
      <alignment horizontal="center"/>
      <protection/>
    </xf>
    <xf numFmtId="0" fontId="54" fillId="27" borderId="0" xfId="155" applyFont="1" applyFill="1" applyBorder="1" applyAlignment="1" applyProtection="1">
      <alignment horizontal="center"/>
      <protection/>
    </xf>
    <xf numFmtId="0" fontId="54" fillId="27" borderId="61" xfId="155" applyFont="1" applyFill="1" applyBorder="1" applyAlignment="1" applyProtection="1">
      <alignment horizontal="center"/>
      <protection/>
    </xf>
    <xf numFmtId="0" fontId="30" fillId="0" borderId="49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6" xfId="0" applyFont="1" applyFill="1" applyBorder="1" applyAlignment="1" applyProtection="1">
      <alignment horizontal="left" vertical="center" wrapText="1"/>
      <protection/>
    </xf>
    <xf numFmtId="4" fontId="30" fillId="4" borderId="60" xfId="0" applyNumberFormat="1" applyFont="1" applyFill="1" applyBorder="1" applyAlignment="1" applyProtection="1">
      <alignment horizontal="center" vertical="center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35" xfId="0" applyFont="1" applyFill="1" applyBorder="1" applyAlignment="1" applyProtection="1">
      <alignment horizontal="left" vertical="center" wrapText="1"/>
      <protection/>
    </xf>
    <xf numFmtId="4" fontId="30" fillId="4" borderId="62" xfId="0" applyNumberFormat="1" applyFont="1" applyFill="1" applyBorder="1" applyAlignment="1" applyProtection="1">
      <alignment horizontal="center" vertical="center"/>
      <protection/>
    </xf>
    <xf numFmtId="4" fontId="30" fillId="22" borderId="63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3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5" borderId="23" xfId="0" applyFont="1" applyFill="1" applyBorder="1" applyAlignment="1" applyProtection="1">
      <alignment horizontal="center" wrapText="1"/>
      <protection/>
    </xf>
    <xf numFmtId="0" fontId="30" fillId="24" borderId="58" xfId="0" applyFont="1" applyFill="1" applyBorder="1" applyAlignment="1" applyProtection="1">
      <alignment horizontal="left" vertical="center" wrapText="1"/>
      <protection/>
    </xf>
    <xf numFmtId="0" fontId="30" fillId="24" borderId="58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25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23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4" xfId="0" applyNumberFormat="1" applyFont="1" applyFill="1" applyBorder="1" applyAlignment="1" applyProtection="1">
      <alignment horizontal="center" vertical="center"/>
      <protection locked="0"/>
    </xf>
    <xf numFmtId="194" fontId="30" fillId="4" borderId="34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194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62" xfId="0" applyFont="1" applyFill="1" applyBorder="1" applyAlignment="1" applyProtection="1">
      <alignment vertical="center" wrapText="1"/>
      <protection/>
    </xf>
    <xf numFmtId="0" fontId="30" fillId="24" borderId="62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244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0;&#1083;&#1072;&#1082;&#1072;&#1077;&#1074;&#1082;&#1072;\&#1074;&#1086;&#1076;&#1086;&#1089;&#1085;&#1072;&#1073;&#1078;&#1077;&#1085;&#1080;&#1077;_v2.2_&#1087;&#1083;&#1072;&#108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0">
      <selection activeCell="H36" sqref="H36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.75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16</v>
      </c>
      <c r="F17" s="46"/>
      <c r="G17" s="45" t="s">
        <v>17</v>
      </c>
      <c r="H17" s="46"/>
      <c r="I17" s="17"/>
    </row>
    <row r="18" spans="4:9" ht="24.75" customHeight="1" thickBot="1">
      <c r="D18" s="25"/>
      <c r="E18" s="47" t="s">
        <v>18</v>
      </c>
      <c r="F18" s="48"/>
      <c r="G18" s="47" t="s">
        <v>19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20</v>
      </c>
      <c r="F20" s="46" t="s">
        <v>21</v>
      </c>
      <c r="G20" s="28"/>
      <c r="H20" s="35"/>
      <c r="I20" s="17"/>
    </row>
    <row r="21" spans="4:9" ht="19.5" customHeight="1" thickBot="1">
      <c r="D21" s="25"/>
      <c r="E21" s="47" t="s">
        <v>22</v>
      </c>
      <c r="F21" s="48" t="s">
        <v>23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24</v>
      </c>
      <c r="F23" s="50" t="s">
        <v>25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26</v>
      </c>
      <c r="F25" s="54" t="s">
        <v>27</v>
      </c>
      <c r="G25" s="55" t="s">
        <v>28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29</v>
      </c>
      <c r="F26" s="59" t="s">
        <v>30</v>
      </c>
      <c r="G26" s="60" t="s">
        <v>31</v>
      </c>
      <c r="H26" s="16" t="s">
        <v>32</v>
      </c>
      <c r="I26" s="17"/>
    </row>
    <row r="27" spans="4:9" ht="24.75" customHeight="1" thickBot="1">
      <c r="D27" s="25"/>
      <c r="E27" s="61"/>
      <c r="F27" s="62" t="s">
        <v>33</v>
      </c>
      <c r="G27" s="63" t="s">
        <v>34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35</v>
      </c>
      <c r="B29" s="2" t="s">
        <v>36</v>
      </c>
      <c r="D29" s="12"/>
      <c r="E29" s="65" t="s">
        <v>36</v>
      </c>
      <c r="F29" s="66"/>
      <c r="G29" s="67" t="s">
        <v>37</v>
      </c>
      <c r="H29" s="16"/>
      <c r="I29" s="17"/>
    </row>
    <row r="30" spans="1:9" ht="27" customHeight="1">
      <c r="A30" s="64" t="s">
        <v>38</v>
      </c>
      <c r="B30" s="2" t="s">
        <v>39</v>
      </c>
      <c r="D30" s="12"/>
      <c r="E30" s="68" t="s">
        <v>39</v>
      </c>
      <c r="F30" s="69"/>
      <c r="G30" s="67" t="s">
        <v>37</v>
      </c>
      <c r="H30" s="16"/>
      <c r="I30" s="17"/>
    </row>
    <row r="31" spans="1:9" ht="21" customHeight="1">
      <c r="A31" s="64" t="s">
        <v>40</v>
      </c>
      <c r="B31" s="2" t="s">
        <v>41</v>
      </c>
      <c r="D31" s="12"/>
      <c r="E31" s="58" t="s">
        <v>42</v>
      </c>
      <c r="F31" s="70" t="s">
        <v>43</v>
      </c>
      <c r="G31" s="71" t="s">
        <v>44</v>
      </c>
      <c r="H31" s="16"/>
      <c r="I31" s="17"/>
    </row>
    <row r="32" spans="1:9" ht="21" customHeight="1">
      <c r="A32" s="64" t="s">
        <v>45</v>
      </c>
      <c r="B32" s="2" t="s">
        <v>46</v>
      </c>
      <c r="D32" s="12"/>
      <c r="E32" s="58"/>
      <c r="F32" s="70" t="s">
        <v>47</v>
      </c>
      <c r="G32" s="71" t="s">
        <v>48</v>
      </c>
      <c r="H32" s="16"/>
      <c r="I32" s="17"/>
    </row>
    <row r="33" spans="1:9" ht="21" customHeight="1">
      <c r="A33" s="64" t="s">
        <v>49</v>
      </c>
      <c r="B33" s="2" t="s">
        <v>50</v>
      </c>
      <c r="D33" s="12"/>
      <c r="E33" s="58" t="s">
        <v>51</v>
      </c>
      <c r="F33" s="70" t="s">
        <v>43</v>
      </c>
      <c r="G33" s="71" t="s">
        <v>52</v>
      </c>
      <c r="H33" s="16"/>
      <c r="I33" s="17"/>
    </row>
    <row r="34" spans="1:9" ht="21" customHeight="1">
      <c r="A34" s="64" t="s">
        <v>53</v>
      </c>
      <c r="B34" s="2" t="s">
        <v>54</v>
      </c>
      <c r="D34" s="12"/>
      <c r="E34" s="58"/>
      <c r="F34" s="70" t="s">
        <v>47</v>
      </c>
      <c r="G34" s="71" t="s">
        <v>48</v>
      </c>
      <c r="H34" s="16"/>
      <c r="I34" s="17"/>
    </row>
    <row r="35" spans="1:9" ht="21" customHeight="1">
      <c r="A35" s="64" t="s">
        <v>55</v>
      </c>
      <c r="B35" s="72" t="s">
        <v>56</v>
      </c>
      <c r="D35" s="73"/>
      <c r="E35" s="74" t="s">
        <v>57</v>
      </c>
      <c r="F35" s="75" t="s">
        <v>43</v>
      </c>
      <c r="G35" s="71" t="s">
        <v>52</v>
      </c>
      <c r="H35" s="76"/>
      <c r="I35" s="17"/>
    </row>
    <row r="36" spans="1:9" ht="21" customHeight="1">
      <c r="A36" s="64" t="s">
        <v>58</v>
      </c>
      <c r="B36" s="72" t="s">
        <v>59</v>
      </c>
      <c r="D36" s="73"/>
      <c r="E36" s="74"/>
      <c r="F36" s="75" t="s">
        <v>60</v>
      </c>
      <c r="G36" s="77" t="s">
        <v>61</v>
      </c>
      <c r="H36" s="76"/>
      <c r="I36" s="17"/>
    </row>
    <row r="37" spans="1:9" ht="21" customHeight="1">
      <c r="A37" s="64" t="s">
        <v>62</v>
      </c>
      <c r="B37" s="72" t="s">
        <v>63</v>
      </c>
      <c r="D37" s="73"/>
      <c r="E37" s="74"/>
      <c r="F37" s="75" t="s">
        <v>47</v>
      </c>
      <c r="G37" s="71" t="s">
        <v>48</v>
      </c>
      <c r="H37" s="76"/>
      <c r="I37" s="17"/>
    </row>
    <row r="38" spans="1:9" ht="21" customHeight="1" thickBot="1">
      <c r="A38" s="64" t="s">
        <v>64</v>
      </c>
      <c r="B38" s="72" t="s">
        <v>65</v>
      </c>
      <c r="D38" s="73"/>
      <c r="E38" s="78"/>
      <c r="F38" s="79" t="s">
        <v>66</v>
      </c>
      <c r="G38" s="80" t="s">
        <v>67</v>
      </c>
      <c r="H38" s="76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H36" sqref="H36"/>
    </sheetView>
  </sheetViews>
  <sheetFormatPr defaultColWidth="9.00390625" defaultRowHeight="12.75"/>
  <cols>
    <col min="1" max="1" width="5.75390625" style="88" customWidth="1"/>
    <col min="2" max="2" width="25.75390625" style="108" customWidth="1"/>
    <col min="3" max="3" width="100.75390625" style="108" customWidth="1"/>
    <col min="4" max="4" width="15.875" style="90" bestFit="1" customWidth="1"/>
    <col min="5" max="16384" width="9.125" style="88" customWidth="1"/>
  </cols>
  <sheetData>
    <row r="1" spans="2:3" ht="12" thickBot="1">
      <c r="B1" s="89"/>
      <c r="C1" s="88"/>
    </row>
    <row r="2" spans="1:5" ht="12" thickBot="1">
      <c r="A2" s="91"/>
      <c r="B2" s="92" t="s">
        <v>68</v>
      </c>
      <c r="C2" s="93" t="s">
        <v>69</v>
      </c>
      <c r="D2" s="94" t="s">
        <v>70</v>
      </c>
      <c r="E2" s="91"/>
    </row>
    <row r="3" spans="1:5" ht="34.5" customHeight="1">
      <c r="A3" s="91"/>
      <c r="B3" s="95" t="s">
        <v>71</v>
      </c>
      <c r="C3" s="96" t="str">
        <f>'ХВС цены'!$E$10</f>
        <v>Информация о ценах (тарифах) на регулируемые товары и услуги и надбавках к этим ценам (тарифам)</v>
      </c>
      <c r="D3" s="97" t="s">
        <v>72</v>
      </c>
      <c r="E3" s="91"/>
    </row>
    <row r="4" spans="1:5" ht="34.5" customHeight="1">
      <c r="A4" s="91"/>
      <c r="B4" s="98" t="s">
        <v>73</v>
      </c>
      <c r="C4" s="9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00" t="s">
        <v>72</v>
      </c>
      <c r="E4" s="91"/>
    </row>
    <row r="5" spans="2:4" ht="34.5" customHeight="1">
      <c r="B5" s="101" t="s">
        <v>74</v>
      </c>
      <c r="C5" s="102" t="str">
        <f>'ХВС инвестиции'!$E$10</f>
        <v>Информация об инвестиционных программах и отчетах об их реализации</v>
      </c>
      <c r="D5" s="100" t="s">
        <v>72</v>
      </c>
    </row>
    <row r="6" spans="1:5" ht="34.5" customHeight="1">
      <c r="A6" s="91"/>
      <c r="B6" s="98" t="s">
        <v>75</v>
      </c>
      <c r="C6" s="9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100" t="s">
        <v>72</v>
      </c>
      <c r="E6" s="91"/>
    </row>
    <row r="7" spans="1:5" ht="34.5" customHeight="1" thickBot="1">
      <c r="A7" s="91"/>
      <c r="B7" s="103" t="s">
        <v>76</v>
      </c>
      <c r="C7" s="104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5" t="s">
        <v>72</v>
      </c>
      <c r="E7" s="91"/>
    </row>
    <row r="8" spans="1:5" ht="24" customHeight="1">
      <c r="A8" s="91"/>
      <c r="B8" s="106"/>
      <c r="C8" s="106"/>
      <c r="D8" s="107"/>
      <c r="E8" s="91"/>
    </row>
    <row r="9" spans="1:5" ht="24" customHeight="1">
      <c r="A9" s="91"/>
      <c r="B9" s="106"/>
      <c r="C9" s="106"/>
      <c r="D9" s="107"/>
      <c r="E9" s="91"/>
    </row>
    <row r="10" spans="1:5" ht="24" customHeight="1">
      <c r="A10" s="91"/>
      <c r="B10" s="106"/>
      <c r="C10" s="106"/>
      <c r="D10" s="107"/>
      <c r="E10" s="91"/>
    </row>
    <row r="11" spans="1:5" ht="24" customHeight="1">
      <c r="A11" s="91"/>
      <c r="B11" s="106"/>
      <c r="C11" s="106"/>
      <c r="D11" s="107"/>
      <c r="E11" s="91"/>
    </row>
    <row r="12" spans="1:5" ht="24" customHeight="1">
      <c r="A12" s="91"/>
      <c r="B12" s="106"/>
      <c r="C12" s="106"/>
      <c r="D12" s="107"/>
      <c r="E12" s="91"/>
    </row>
    <row r="13" spans="1:5" ht="24" customHeight="1">
      <c r="A13" s="91"/>
      <c r="B13" s="106"/>
      <c r="C13" s="106"/>
      <c r="D13" s="107"/>
      <c r="E13" s="91"/>
    </row>
    <row r="14" spans="2:4" ht="24" customHeight="1">
      <c r="B14" s="106"/>
      <c r="C14" s="106"/>
      <c r="D14" s="107"/>
    </row>
    <row r="15" spans="1:5" ht="24" customHeight="1">
      <c r="A15" s="91"/>
      <c r="B15" s="106"/>
      <c r="C15" s="106"/>
      <c r="D15" s="107"/>
      <c r="E15" s="91"/>
    </row>
    <row r="16" spans="2:4" ht="24" customHeight="1">
      <c r="B16" s="106"/>
      <c r="C16" s="106"/>
      <c r="D16" s="107"/>
    </row>
    <row r="17" spans="2:4" ht="24" customHeight="1">
      <c r="B17" s="106"/>
      <c r="C17" s="106"/>
      <c r="D17" s="107"/>
    </row>
    <row r="18" spans="2:4" ht="24" customHeight="1">
      <c r="B18" s="106"/>
      <c r="C18" s="106"/>
      <c r="D18" s="107"/>
    </row>
    <row r="19" spans="2:4" ht="24" customHeight="1">
      <c r="B19" s="106"/>
      <c r="C19" s="106"/>
      <c r="D19" s="107"/>
    </row>
    <row r="20" spans="2:4" ht="24" customHeight="1">
      <c r="B20" s="106"/>
      <c r="C20" s="106"/>
      <c r="D20" s="107"/>
    </row>
    <row r="21" spans="2:4" ht="24" customHeight="1">
      <c r="B21" s="106"/>
      <c r="C21" s="106"/>
      <c r="D21" s="107"/>
    </row>
    <row r="22" spans="2:4" ht="24" customHeight="1">
      <c r="B22" s="106"/>
      <c r="C22" s="106"/>
      <c r="D22" s="107"/>
    </row>
    <row r="23" spans="2:4" ht="24" customHeight="1">
      <c r="B23" s="106"/>
      <c r="C23" s="106"/>
      <c r="D23" s="107"/>
    </row>
    <row r="24" spans="2:4" ht="24" customHeight="1">
      <c r="B24" s="106"/>
      <c r="C24" s="106"/>
      <c r="D24" s="107"/>
    </row>
    <row r="25" spans="2:4" ht="24" customHeight="1">
      <c r="B25" s="106"/>
      <c r="C25" s="106"/>
      <c r="D25" s="107"/>
    </row>
    <row r="26" spans="2:4" ht="24" customHeight="1">
      <c r="B26" s="106"/>
      <c r="C26" s="106"/>
      <c r="D26" s="107"/>
    </row>
    <row r="27" spans="2:4" ht="24" customHeight="1">
      <c r="B27" s="106"/>
      <c r="C27" s="106"/>
      <c r="D27" s="107"/>
    </row>
    <row r="28" spans="2:4" ht="24" customHeight="1">
      <c r="B28" s="106"/>
      <c r="C28" s="106"/>
      <c r="D28" s="107"/>
    </row>
    <row r="29" spans="2:4" ht="24" customHeight="1">
      <c r="B29" s="106"/>
      <c r="C29" s="106"/>
      <c r="D29" s="107"/>
    </row>
    <row r="30" spans="2:4" ht="24" customHeight="1">
      <c r="B30" s="106"/>
      <c r="C30" s="106"/>
      <c r="D30" s="107"/>
    </row>
    <row r="31" spans="2:4" ht="24" customHeight="1">
      <c r="B31" s="106"/>
      <c r="C31" s="106"/>
      <c r="D31" s="107"/>
    </row>
    <row r="32" spans="2:4" ht="24" customHeight="1">
      <c r="B32" s="106"/>
      <c r="C32" s="106"/>
      <c r="D32" s="107"/>
    </row>
    <row r="33" spans="2:4" ht="24" customHeight="1">
      <c r="B33" s="106"/>
      <c r="C33" s="106"/>
      <c r="D33" s="107"/>
    </row>
    <row r="34" spans="2:4" ht="24" customHeight="1">
      <c r="B34" s="106"/>
      <c r="C34" s="106"/>
      <c r="D34" s="107"/>
    </row>
    <row r="35" spans="2:4" ht="24" customHeight="1">
      <c r="B35" s="106"/>
      <c r="C35" s="106"/>
      <c r="D35" s="107"/>
    </row>
    <row r="36" spans="2:4" ht="24" customHeight="1">
      <c r="B36" s="106"/>
      <c r="C36" s="106"/>
      <c r="D36" s="107"/>
    </row>
    <row r="37" spans="2:3" ht="24" customHeight="1">
      <c r="B37" s="88"/>
      <c r="C37" s="88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9"/>
    <pageSetUpPr fitToPage="1"/>
  </sheetPr>
  <dimension ref="C8:AH38"/>
  <sheetViews>
    <sheetView zoomScale="75" zoomScaleNormal="75" workbookViewId="0" topLeftCell="F19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9" customWidth="1"/>
    <col min="6" max="6" width="50.75390625" style="106" customWidth="1"/>
    <col min="7" max="7" width="15.75390625" style="106" customWidth="1"/>
    <col min="8" max="11" width="20.75390625" style="106" customWidth="1"/>
    <col min="12" max="12" width="40.75390625" style="106" customWidth="1"/>
    <col min="13" max="13" width="60.75390625" style="106" customWidth="1"/>
    <col min="14" max="15" width="2.75390625" style="106" customWidth="1"/>
    <col min="16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10"/>
      <c r="E8" s="111"/>
      <c r="F8" s="112"/>
      <c r="G8" s="112"/>
      <c r="H8" s="112"/>
      <c r="I8" s="112"/>
      <c r="J8" s="112"/>
      <c r="K8" s="112"/>
      <c r="L8" s="112"/>
      <c r="M8" s="112"/>
      <c r="N8" s="113"/>
    </row>
    <row r="9" spans="4:34" ht="12.75" customHeight="1">
      <c r="D9" s="114"/>
      <c r="E9" s="115"/>
      <c r="F9" s="116" t="s">
        <v>77</v>
      </c>
      <c r="G9" s="117"/>
      <c r="H9" s="117"/>
      <c r="I9" s="117"/>
      <c r="J9" s="117"/>
      <c r="K9" s="117"/>
      <c r="L9" s="117"/>
      <c r="M9" s="118"/>
      <c r="N9" s="119"/>
      <c r="O9" s="120"/>
      <c r="P9" s="120"/>
      <c r="Q9" s="120"/>
      <c r="R9" s="120"/>
      <c r="S9" s="120"/>
      <c r="T9" s="120"/>
      <c r="U9" s="120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</row>
    <row r="10" spans="3:30" ht="30.75" customHeight="1">
      <c r="C10" s="122"/>
      <c r="D10" s="123"/>
      <c r="E10" s="124" t="s">
        <v>78</v>
      </c>
      <c r="F10" s="125"/>
      <c r="G10" s="125"/>
      <c r="H10" s="125"/>
      <c r="I10" s="125"/>
      <c r="J10" s="125"/>
      <c r="K10" s="125"/>
      <c r="L10" s="125"/>
      <c r="M10" s="126"/>
      <c r="N10" s="127"/>
      <c r="O10" s="128"/>
      <c r="P10" s="128"/>
      <c r="Q10" s="128"/>
      <c r="R10" s="128"/>
      <c r="S10" s="128"/>
      <c r="T10" s="128"/>
      <c r="U10" s="128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3:30" ht="12.75" customHeight="1" thickBot="1">
      <c r="C11" s="122"/>
      <c r="D11" s="123"/>
      <c r="E11" s="115"/>
      <c r="F11" s="118"/>
      <c r="G11" s="118"/>
      <c r="H11" s="118"/>
      <c r="I11" s="118"/>
      <c r="J11" s="118"/>
      <c r="K11" s="118"/>
      <c r="L11" s="118"/>
      <c r="M11" s="130"/>
      <c r="N11" s="119"/>
      <c r="O11" s="120"/>
      <c r="P11" s="120"/>
      <c r="Q11" s="120"/>
      <c r="R11" s="120"/>
      <c r="S11" s="120"/>
      <c r="T11" s="120"/>
      <c r="U11" s="120"/>
      <c r="V11" s="120"/>
      <c r="W11" s="129"/>
      <c r="X11" s="129"/>
      <c r="Y11" s="129"/>
      <c r="Z11" s="129"/>
      <c r="AA11" s="129"/>
      <c r="AB11" s="129"/>
      <c r="AC11" s="129"/>
      <c r="AD11" s="129"/>
    </row>
    <row r="12" spans="3:30" ht="30" customHeight="1" thickBot="1">
      <c r="C12" s="122"/>
      <c r="D12" s="123"/>
      <c r="E12" s="131" t="s">
        <v>79</v>
      </c>
      <c r="F12" s="132" t="s">
        <v>80</v>
      </c>
      <c r="G12" s="133" t="s">
        <v>81</v>
      </c>
      <c r="H12" s="133" t="s">
        <v>82</v>
      </c>
      <c r="I12" s="132" t="s">
        <v>83</v>
      </c>
      <c r="J12" s="132" t="s">
        <v>84</v>
      </c>
      <c r="K12" s="133" t="s">
        <v>85</v>
      </c>
      <c r="L12" s="133" t="s">
        <v>86</v>
      </c>
      <c r="M12" s="134" t="s">
        <v>87</v>
      </c>
      <c r="N12" s="119"/>
      <c r="O12" s="120"/>
      <c r="P12" s="120"/>
      <c r="Q12" s="120"/>
      <c r="R12" s="120"/>
      <c r="S12" s="120"/>
      <c r="T12" s="120"/>
      <c r="U12" s="120"/>
      <c r="V12" s="120"/>
      <c r="W12" s="129"/>
      <c r="X12" s="129"/>
      <c r="Y12" s="129"/>
      <c r="Z12" s="129"/>
      <c r="AA12" s="129"/>
      <c r="AB12" s="129"/>
      <c r="AC12" s="129"/>
      <c r="AD12" s="129"/>
    </row>
    <row r="13" spans="3:30" ht="12" customHeight="1" thickBot="1">
      <c r="C13" s="122"/>
      <c r="D13" s="123"/>
      <c r="E13" s="135">
        <v>1</v>
      </c>
      <c r="F13" s="136">
        <f>E13+1</f>
        <v>2</v>
      </c>
      <c r="G13" s="136">
        <v>3</v>
      </c>
      <c r="H13" s="137">
        <v>4</v>
      </c>
      <c r="I13" s="137">
        <v>5</v>
      </c>
      <c r="J13" s="137">
        <v>6</v>
      </c>
      <c r="K13" s="137">
        <v>7</v>
      </c>
      <c r="L13" s="137">
        <v>8</v>
      </c>
      <c r="M13" s="138">
        <v>9</v>
      </c>
      <c r="N13" s="119"/>
      <c r="O13" s="120"/>
      <c r="P13" s="120"/>
      <c r="Q13" s="120"/>
      <c r="R13" s="120"/>
      <c r="S13" s="120"/>
      <c r="T13" s="120"/>
      <c r="U13" s="120"/>
      <c r="V13" s="120"/>
      <c r="W13" s="129"/>
      <c r="X13" s="129"/>
      <c r="Y13" s="129"/>
      <c r="Z13" s="129"/>
      <c r="AA13" s="129"/>
      <c r="AB13" s="129"/>
      <c r="AC13" s="129"/>
      <c r="AD13" s="129"/>
    </row>
    <row r="14" spans="3:30" s="151" customFormat="1" ht="29.25" customHeight="1">
      <c r="C14" s="139"/>
      <c r="D14" s="140"/>
      <c r="E14" s="141" t="s">
        <v>88</v>
      </c>
      <c r="F14" s="142" t="s">
        <v>89</v>
      </c>
      <c r="G14" s="143"/>
      <c r="H14" s="144"/>
      <c r="I14" s="145"/>
      <c r="J14" s="145"/>
      <c r="K14" s="146"/>
      <c r="L14" s="146"/>
      <c r="M14" s="147"/>
      <c r="N14" s="148"/>
      <c r="O14" s="149"/>
      <c r="P14" s="149"/>
      <c r="Q14" s="149"/>
      <c r="R14" s="149"/>
      <c r="S14" s="149"/>
      <c r="T14" s="149"/>
      <c r="U14" s="149"/>
      <c r="V14" s="149"/>
      <c r="W14" s="150"/>
      <c r="X14" s="150"/>
      <c r="Y14" s="150"/>
      <c r="Z14" s="150"/>
      <c r="AA14" s="150"/>
      <c r="AB14" s="150"/>
      <c r="AC14" s="150"/>
      <c r="AD14" s="150"/>
    </row>
    <row r="15" spans="3:30" ht="29.25" customHeight="1">
      <c r="C15" s="122"/>
      <c r="D15" s="123"/>
      <c r="E15" s="152"/>
      <c r="F15" s="153" t="s">
        <v>90</v>
      </c>
      <c r="G15" s="143"/>
      <c r="H15" s="154"/>
      <c r="I15" s="155"/>
      <c r="J15" s="155"/>
      <c r="K15" s="156"/>
      <c r="L15" s="156"/>
      <c r="M15" s="157"/>
      <c r="N15" s="119"/>
      <c r="O15" s="120"/>
      <c r="P15" s="120"/>
      <c r="Q15" s="120"/>
      <c r="R15" s="120"/>
      <c r="S15" s="120"/>
      <c r="T15" s="120"/>
      <c r="U15" s="120"/>
      <c r="V15" s="120"/>
      <c r="W15" s="129"/>
      <c r="X15" s="129"/>
      <c r="Y15" s="129"/>
      <c r="Z15" s="129"/>
      <c r="AA15" s="129"/>
      <c r="AB15" s="129"/>
      <c r="AC15" s="129"/>
      <c r="AD15" s="129"/>
    </row>
    <row r="16" spans="3:30" ht="24" customHeight="1">
      <c r="C16" s="122"/>
      <c r="D16" s="123"/>
      <c r="E16" s="152"/>
      <c r="F16" s="158" t="s">
        <v>91</v>
      </c>
      <c r="G16" s="159" t="s">
        <v>92</v>
      </c>
      <c r="H16" s="160">
        <v>28.12</v>
      </c>
      <c r="I16" s="161">
        <v>40179</v>
      </c>
      <c r="J16" s="161">
        <v>40543</v>
      </c>
      <c r="K16" s="162" t="s">
        <v>93</v>
      </c>
      <c r="L16" s="163" t="s">
        <v>94</v>
      </c>
      <c r="M16" s="164" t="s">
        <v>95</v>
      </c>
      <c r="N16" s="119"/>
      <c r="O16" s="120"/>
      <c r="P16" s="120"/>
      <c r="Q16" s="120"/>
      <c r="R16" s="120"/>
      <c r="S16" s="120"/>
      <c r="T16" s="120"/>
      <c r="U16" s="120"/>
      <c r="V16" s="120"/>
      <c r="W16" s="129"/>
      <c r="X16" s="129"/>
      <c r="Y16" s="129"/>
      <c r="Z16" s="129"/>
      <c r="AA16" s="129"/>
      <c r="AB16" s="129"/>
      <c r="AC16" s="129"/>
      <c r="AD16" s="129"/>
    </row>
    <row r="17" spans="3:30" s="151" customFormat="1" ht="24" customHeight="1">
      <c r="C17" s="139"/>
      <c r="D17" s="140"/>
      <c r="E17" s="165"/>
      <c r="F17" s="166" t="s">
        <v>96</v>
      </c>
      <c r="G17" s="143"/>
      <c r="H17" s="154"/>
      <c r="I17" s="155"/>
      <c r="J17" s="155"/>
      <c r="K17" s="156"/>
      <c r="L17" s="156"/>
      <c r="M17" s="157"/>
      <c r="N17" s="148"/>
      <c r="O17" s="149"/>
      <c r="P17" s="149"/>
      <c r="Q17" s="149"/>
      <c r="R17" s="149"/>
      <c r="S17" s="149"/>
      <c r="T17" s="149"/>
      <c r="U17" s="149"/>
      <c r="V17" s="149"/>
      <c r="W17" s="150"/>
      <c r="X17" s="150"/>
      <c r="Y17" s="150"/>
      <c r="Z17" s="150"/>
      <c r="AA17" s="150"/>
      <c r="AB17" s="150"/>
      <c r="AC17" s="150"/>
      <c r="AD17" s="150"/>
    </row>
    <row r="18" spans="3:30" ht="24" customHeight="1">
      <c r="C18" s="122"/>
      <c r="D18" s="123"/>
      <c r="E18" s="152"/>
      <c r="F18" s="167" t="s">
        <v>97</v>
      </c>
      <c r="G18" s="159" t="s">
        <v>92</v>
      </c>
      <c r="H18" s="160"/>
      <c r="I18" s="161"/>
      <c r="J18" s="161"/>
      <c r="K18" s="162"/>
      <c r="L18" s="163"/>
      <c r="M18" s="164"/>
      <c r="N18" s="119"/>
      <c r="O18" s="120"/>
      <c r="P18" s="120"/>
      <c r="Q18" s="120"/>
      <c r="R18" s="120"/>
      <c r="S18" s="120"/>
      <c r="T18" s="120"/>
      <c r="U18" s="120"/>
      <c r="V18" s="120"/>
      <c r="W18" s="129"/>
      <c r="X18" s="129"/>
      <c r="Y18" s="129"/>
      <c r="Z18" s="129"/>
      <c r="AA18" s="129"/>
      <c r="AB18" s="129"/>
      <c r="AC18" s="129"/>
      <c r="AD18" s="129"/>
    </row>
    <row r="19" spans="3:30" ht="24" customHeight="1">
      <c r="C19" s="122"/>
      <c r="D19" s="123"/>
      <c r="E19" s="152"/>
      <c r="F19" s="167" t="s">
        <v>98</v>
      </c>
      <c r="G19" s="159" t="s">
        <v>99</v>
      </c>
      <c r="H19" s="160"/>
      <c r="I19" s="161"/>
      <c r="J19" s="161"/>
      <c r="K19" s="162"/>
      <c r="L19" s="163"/>
      <c r="M19" s="164"/>
      <c r="N19" s="119"/>
      <c r="O19" s="120"/>
      <c r="P19" s="120"/>
      <c r="Q19" s="120"/>
      <c r="R19" s="120"/>
      <c r="S19" s="120"/>
      <c r="T19" s="120"/>
      <c r="U19" s="120"/>
      <c r="V19" s="120"/>
      <c r="W19" s="129"/>
      <c r="X19" s="129"/>
      <c r="Y19" s="129"/>
      <c r="Z19" s="129"/>
      <c r="AA19" s="129"/>
      <c r="AB19" s="129"/>
      <c r="AC19" s="129"/>
      <c r="AD19" s="129"/>
    </row>
    <row r="20" spans="3:30" s="151" customFormat="1" ht="29.25" customHeight="1">
      <c r="C20" s="139"/>
      <c r="D20" s="140"/>
      <c r="E20" s="165"/>
      <c r="F20" s="153" t="s">
        <v>100</v>
      </c>
      <c r="G20" s="143"/>
      <c r="H20" s="154"/>
      <c r="I20" s="155"/>
      <c r="J20" s="155"/>
      <c r="K20" s="156"/>
      <c r="L20" s="156"/>
      <c r="M20" s="157"/>
      <c r="N20" s="148"/>
      <c r="O20" s="149"/>
      <c r="P20" s="149"/>
      <c r="Q20" s="149"/>
      <c r="R20" s="149"/>
      <c r="S20" s="149"/>
      <c r="T20" s="149"/>
      <c r="U20" s="149"/>
      <c r="V20" s="149"/>
      <c r="W20" s="150"/>
      <c r="X20" s="150"/>
      <c r="Y20" s="150"/>
      <c r="Z20" s="150"/>
      <c r="AA20" s="150"/>
      <c r="AB20" s="150"/>
      <c r="AC20" s="150"/>
      <c r="AD20" s="150"/>
    </row>
    <row r="21" spans="3:30" ht="24" customHeight="1">
      <c r="C21" s="122"/>
      <c r="D21" s="123"/>
      <c r="E21" s="152"/>
      <c r="F21" s="158" t="s">
        <v>91</v>
      </c>
      <c r="G21" s="159" t="s">
        <v>92</v>
      </c>
      <c r="H21" s="160">
        <v>28.12</v>
      </c>
      <c r="I21" s="161">
        <v>40179</v>
      </c>
      <c r="J21" s="161">
        <v>40543</v>
      </c>
      <c r="K21" s="162" t="s">
        <v>93</v>
      </c>
      <c r="L21" s="163" t="s">
        <v>94</v>
      </c>
      <c r="M21" s="164" t="s">
        <v>95</v>
      </c>
      <c r="N21" s="119"/>
      <c r="O21" s="120"/>
      <c r="P21" s="120"/>
      <c r="Q21" s="120"/>
      <c r="R21" s="120"/>
      <c r="S21" s="120"/>
      <c r="T21" s="120"/>
      <c r="U21" s="120"/>
      <c r="V21" s="120"/>
      <c r="W21" s="129"/>
      <c r="X21" s="129"/>
      <c r="Y21" s="129"/>
      <c r="Z21" s="129"/>
      <c r="AA21" s="129"/>
      <c r="AB21" s="129"/>
      <c r="AC21" s="129"/>
      <c r="AD21" s="129"/>
    </row>
    <row r="22" spans="3:30" s="151" customFormat="1" ht="24" customHeight="1">
      <c r="C22" s="139"/>
      <c r="D22" s="140"/>
      <c r="E22" s="165"/>
      <c r="F22" s="166" t="s">
        <v>96</v>
      </c>
      <c r="G22" s="143"/>
      <c r="H22" s="154"/>
      <c r="I22" s="155"/>
      <c r="J22" s="155"/>
      <c r="K22" s="156"/>
      <c r="L22" s="156"/>
      <c r="M22" s="157"/>
      <c r="N22" s="148"/>
      <c r="O22" s="149"/>
      <c r="P22" s="149"/>
      <c r="Q22" s="149"/>
      <c r="R22" s="149"/>
      <c r="S22" s="149"/>
      <c r="T22" s="149"/>
      <c r="U22" s="149"/>
      <c r="V22" s="149"/>
      <c r="W22" s="150"/>
      <c r="X22" s="150"/>
      <c r="Y22" s="150"/>
      <c r="Z22" s="150"/>
      <c r="AA22" s="150"/>
      <c r="AB22" s="150"/>
      <c r="AC22" s="150"/>
      <c r="AD22" s="150"/>
    </row>
    <row r="23" spans="3:30" ht="24" customHeight="1">
      <c r="C23" s="122"/>
      <c r="D23" s="123"/>
      <c r="E23" s="152"/>
      <c r="F23" s="167" t="s">
        <v>97</v>
      </c>
      <c r="G23" s="159" t="s">
        <v>92</v>
      </c>
      <c r="H23" s="160"/>
      <c r="I23" s="161"/>
      <c r="J23" s="161"/>
      <c r="K23" s="162"/>
      <c r="L23" s="163"/>
      <c r="M23" s="164"/>
      <c r="N23" s="119"/>
      <c r="O23" s="120"/>
      <c r="P23" s="120"/>
      <c r="Q23" s="120"/>
      <c r="R23" s="120"/>
      <c r="S23" s="120"/>
      <c r="T23" s="120"/>
      <c r="U23" s="120"/>
      <c r="V23" s="120"/>
      <c r="W23" s="129"/>
      <c r="X23" s="129"/>
      <c r="Y23" s="129"/>
      <c r="Z23" s="129"/>
      <c r="AA23" s="129"/>
      <c r="AB23" s="129"/>
      <c r="AC23" s="129"/>
      <c r="AD23" s="129"/>
    </row>
    <row r="24" spans="3:30" ht="24" customHeight="1">
      <c r="C24" s="122"/>
      <c r="D24" s="123"/>
      <c r="E24" s="152"/>
      <c r="F24" s="167" t="s">
        <v>98</v>
      </c>
      <c r="G24" s="159" t="s">
        <v>99</v>
      </c>
      <c r="H24" s="160"/>
      <c r="I24" s="161"/>
      <c r="J24" s="161"/>
      <c r="K24" s="162"/>
      <c r="L24" s="163"/>
      <c r="M24" s="164"/>
      <c r="N24" s="119"/>
      <c r="O24" s="120"/>
      <c r="P24" s="120"/>
      <c r="Q24" s="120"/>
      <c r="R24" s="120"/>
      <c r="S24" s="120"/>
      <c r="T24" s="120"/>
      <c r="U24" s="120"/>
      <c r="V24" s="120"/>
      <c r="W24" s="129"/>
      <c r="X24" s="129"/>
      <c r="Y24" s="129"/>
      <c r="Z24" s="129"/>
      <c r="AA24" s="129"/>
      <c r="AB24" s="129"/>
      <c r="AC24" s="129"/>
      <c r="AD24" s="129"/>
    </row>
    <row r="25" spans="3:30" s="151" customFormat="1" ht="29.25" customHeight="1">
      <c r="C25" s="139"/>
      <c r="D25" s="140"/>
      <c r="E25" s="165"/>
      <c r="F25" s="153" t="s">
        <v>101</v>
      </c>
      <c r="G25" s="143"/>
      <c r="H25" s="154"/>
      <c r="I25" s="155"/>
      <c r="J25" s="155"/>
      <c r="K25" s="156"/>
      <c r="L25" s="156"/>
      <c r="M25" s="157"/>
      <c r="N25" s="148"/>
      <c r="O25" s="149"/>
      <c r="P25" s="149"/>
      <c r="Q25" s="149"/>
      <c r="R25" s="149"/>
      <c r="S25" s="149"/>
      <c r="T25" s="149"/>
      <c r="U25" s="149"/>
      <c r="V25" s="149"/>
      <c r="W25" s="150"/>
      <c r="X25" s="150"/>
      <c r="Y25" s="150"/>
      <c r="Z25" s="150"/>
      <c r="AA25" s="150"/>
      <c r="AB25" s="150"/>
      <c r="AC25" s="150"/>
      <c r="AD25" s="150"/>
    </row>
    <row r="26" spans="3:30" ht="24" customHeight="1">
      <c r="C26" s="122"/>
      <c r="D26" s="123"/>
      <c r="E26" s="152"/>
      <c r="F26" s="158" t="s">
        <v>91</v>
      </c>
      <c r="G26" s="159" t="s">
        <v>92</v>
      </c>
      <c r="H26" s="160">
        <v>28.12</v>
      </c>
      <c r="I26" s="161">
        <v>40179</v>
      </c>
      <c r="J26" s="161">
        <v>40543</v>
      </c>
      <c r="K26" s="162" t="s">
        <v>93</v>
      </c>
      <c r="L26" s="163" t="s">
        <v>94</v>
      </c>
      <c r="M26" s="164" t="s">
        <v>95</v>
      </c>
      <c r="N26" s="119"/>
      <c r="O26" s="120"/>
      <c r="P26" s="120"/>
      <c r="Q26" s="120"/>
      <c r="R26" s="120"/>
      <c r="S26" s="120"/>
      <c r="T26" s="120"/>
      <c r="U26" s="120"/>
      <c r="V26" s="120"/>
      <c r="W26" s="129"/>
      <c r="X26" s="129"/>
      <c r="Y26" s="129"/>
      <c r="Z26" s="129"/>
      <c r="AA26" s="129"/>
      <c r="AB26" s="129"/>
      <c r="AC26" s="129"/>
      <c r="AD26" s="129"/>
    </row>
    <row r="27" spans="3:30" s="151" customFormat="1" ht="24" customHeight="1">
      <c r="C27" s="139"/>
      <c r="D27" s="140"/>
      <c r="E27" s="165"/>
      <c r="F27" s="166" t="s">
        <v>96</v>
      </c>
      <c r="G27" s="143"/>
      <c r="H27" s="154"/>
      <c r="I27" s="155"/>
      <c r="J27" s="155"/>
      <c r="K27" s="156"/>
      <c r="L27" s="156"/>
      <c r="M27" s="157"/>
      <c r="N27" s="148"/>
      <c r="O27" s="149"/>
      <c r="P27" s="149"/>
      <c r="Q27" s="149"/>
      <c r="R27" s="149"/>
      <c r="S27" s="149"/>
      <c r="T27" s="149"/>
      <c r="U27" s="149"/>
      <c r="V27" s="149"/>
      <c r="W27" s="150"/>
      <c r="X27" s="150"/>
      <c r="Y27" s="150"/>
      <c r="Z27" s="150"/>
      <c r="AA27" s="150"/>
      <c r="AB27" s="150"/>
      <c r="AC27" s="150"/>
      <c r="AD27" s="150"/>
    </row>
    <row r="28" spans="3:30" ht="24" customHeight="1">
      <c r="C28" s="122"/>
      <c r="D28" s="123"/>
      <c r="E28" s="152"/>
      <c r="F28" s="167" t="s">
        <v>97</v>
      </c>
      <c r="G28" s="159" t="s">
        <v>92</v>
      </c>
      <c r="H28" s="160"/>
      <c r="I28" s="161"/>
      <c r="J28" s="161"/>
      <c r="K28" s="162"/>
      <c r="L28" s="163"/>
      <c r="M28" s="164"/>
      <c r="N28" s="119"/>
      <c r="O28" s="120"/>
      <c r="P28" s="120"/>
      <c r="Q28" s="120"/>
      <c r="R28" s="120"/>
      <c r="S28" s="120"/>
      <c r="T28" s="120"/>
      <c r="U28" s="120"/>
      <c r="V28" s="120"/>
      <c r="W28" s="129"/>
      <c r="X28" s="129"/>
      <c r="Y28" s="129"/>
      <c r="Z28" s="129"/>
      <c r="AA28" s="129"/>
      <c r="AB28" s="129"/>
      <c r="AC28" s="129"/>
      <c r="AD28" s="129"/>
    </row>
    <row r="29" spans="3:30" ht="24" customHeight="1">
      <c r="C29" s="122"/>
      <c r="D29" s="123"/>
      <c r="E29" s="152"/>
      <c r="F29" s="167" t="s">
        <v>98</v>
      </c>
      <c r="G29" s="159" t="s">
        <v>99</v>
      </c>
      <c r="H29" s="160"/>
      <c r="I29" s="161"/>
      <c r="J29" s="161"/>
      <c r="K29" s="162"/>
      <c r="L29" s="163"/>
      <c r="M29" s="164"/>
      <c r="N29" s="119"/>
      <c r="O29" s="120"/>
      <c r="P29" s="120"/>
      <c r="Q29" s="120"/>
      <c r="R29" s="120"/>
      <c r="S29" s="120"/>
      <c r="T29" s="120"/>
      <c r="U29" s="120"/>
      <c r="V29" s="120"/>
      <c r="W29" s="129"/>
      <c r="X29" s="129"/>
      <c r="Y29" s="129"/>
      <c r="Z29" s="129"/>
      <c r="AA29" s="129"/>
      <c r="AB29" s="129"/>
      <c r="AC29" s="129"/>
      <c r="AD29" s="129"/>
    </row>
    <row r="30" spans="3:30" ht="30" customHeight="1">
      <c r="C30" s="122"/>
      <c r="D30" s="123"/>
      <c r="E30" s="168" t="s">
        <v>102</v>
      </c>
      <c r="F30" s="169" t="s">
        <v>103</v>
      </c>
      <c r="G30" s="159" t="s">
        <v>92</v>
      </c>
      <c r="H30" s="160">
        <v>0</v>
      </c>
      <c r="I30" s="161"/>
      <c r="J30" s="161"/>
      <c r="K30" s="162"/>
      <c r="L30" s="163" t="s">
        <v>9</v>
      </c>
      <c r="M30" s="164"/>
      <c r="N30" s="119"/>
      <c r="O30" s="120"/>
      <c r="P30" s="120"/>
      <c r="Q30" s="120"/>
      <c r="R30" s="120"/>
      <c r="S30" s="120"/>
      <c r="T30" s="120"/>
      <c r="U30" s="120"/>
      <c r="V30" s="120"/>
      <c r="W30" s="129"/>
      <c r="X30" s="129"/>
      <c r="Y30" s="129"/>
      <c r="Z30" s="129"/>
      <c r="AA30" s="129"/>
      <c r="AB30" s="129"/>
      <c r="AC30" s="129"/>
      <c r="AD30" s="129"/>
    </row>
    <row r="31" spans="3:30" ht="27.75" customHeight="1">
      <c r="C31" s="122"/>
      <c r="D31" s="123"/>
      <c r="E31" s="152"/>
      <c r="F31" s="170" t="s">
        <v>104</v>
      </c>
      <c r="G31" s="159" t="s">
        <v>92</v>
      </c>
      <c r="H31" s="160"/>
      <c r="I31" s="161"/>
      <c r="J31" s="161"/>
      <c r="K31" s="162"/>
      <c r="L31" s="163"/>
      <c r="M31" s="164"/>
      <c r="N31" s="119"/>
      <c r="O31" s="120"/>
      <c r="P31" s="120"/>
      <c r="Q31" s="120"/>
      <c r="R31" s="120"/>
      <c r="S31" s="120"/>
      <c r="T31" s="120"/>
      <c r="U31" s="120"/>
      <c r="V31" s="120"/>
      <c r="W31" s="129"/>
      <c r="X31" s="129"/>
      <c r="Y31" s="129"/>
      <c r="Z31" s="129"/>
      <c r="AA31" s="129"/>
      <c r="AB31" s="129"/>
      <c r="AC31" s="129"/>
      <c r="AD31" s="129"/>
    </row>
    <row r="32" spans="3:30" ht="27.75" customHeight="1">
      <c r="C32" s="122"/>
      <c r="D32" s="123"/>
      <c r="E32" s="152"/>
      <c r="F32" s="170" t="s">
        <v>105</v>
      </c>
      <c r="G32" s="159" t="s">
        <v>92</v>
      </c>
      <c r="H32" s="160"/>
      <c r="I32" s="161"/>
      <c r="J32" s="161"/>
      <c r="K32" s="162"/>
      <c r="L32" s="163"/>
      <c r="M32" s="164"/>
      <c r="N32" s="119"/>
      <c r="O32" s="120"/>
      <c r="P32" s="120"/>
      <c r="Q32" s="120"/>
      <c r="R32" s="120"/>
      <c r="S32" s="120"/>
      <c r="T32" s="120"/>
      <c r="U32" s="120"/>
      <c r="V32" s="120"/>
      <c r="W32" s="129"/>
      <c r="X32" s="129"/>
      <c r="Y32" s="129"/>
      <c r="Z32" s="129"/>
      <c r="AA32" s="129"/>
      <c r="AB32" s="129"/>
      <c r="AC32" s="129"/>
      <c r="AD32" s="129"/>
    </row>
    <row r="33" spans="3:30" ht="27.75" customHeight="1">
      <c r="C33" s="122"/>
      <c r="D33" s="123"/>
      <c r="E33" s="152"/>
      <c r="F33" s="170" t="s">
        <v>106</v>
      </c>
      <c r="G33" s="159" t="s">
        <v>92</v>
      </c>
      <c r="H33" s="160"/>
      <c r="I33" s="161"/>
      <c r="J33" s="161"/>
      <c r="K33" s="162"/>
      <c r="L33" s="163"/>
      <c r="M33" s="164"/>
      <c r="N33" s="119"/>
      <c r="O33" s="120"/>
      <c r="P33" s="120"/>
      <c r="Q33" s="120"/>
      <c r="R33" s="120"/>
      <c r="S33" s="120"/>
      <c r="T33" s="120"/>
      <c r="U33" s="120"/>
      <c r="V33" s="120"/>
      <c r="W33" s="129"/>
      <c r="X33" s="129"/>
      <c r="Y33" s="129"/>
      <c r="Z33" s="129"/>
      <c r="AA33" s="129"/>
      <c r="AB33" s="129"/>
      <c r="AC33" s="129"/>
      <c r="AD33" s="129"/>
    </row>
    <row r="34" spans="3:30" ht="39" customHeight="1">
      <c r="C34" s="122"/>
      <c r="D34" s="123"/>
      <c r="E34" s="168" t="s">
        <v>107</v>
      </c>
      <c r="F34" s="169" t="s">
        <v>108</v>
      </c>
      <c r="G34" s="159" t="s">
        <v>92</v>
      </c>
      <c r="H34" s="160">
        <v>0</v>
      </c>
      <c r="I34" s="161"/>
      <c r="J34" s="161"/>
      <c r="K34" s="162"/>
      <c r="L34" s="163" t="s">
        <v>9</v>
      </c>
      <c r="M34" s="164"/>
      <c r="N34" s="119"/>
      <c r="O34" s="120"/>
      <c r="P34" s="120"/>
      <c r="Q34" s="120"/>
      <c r="R34" s="120"/>
      <c r="S34" s="120"/>
      <c r="T34" s="120"/>
      <c r="U34" s="120"/>
      <c r="V34" s="120"/>
      <c r="W34" s="129"/>
      <c r="X34" s="129"/>
      <c r="Y34" s="129"/>
      <c r="Z34" s="129"/>
      <c r="AA34" s="129"/>
      <c r="AB34" s="129"/>
      <c r="AC34" s="129"/>
      <c r="AD34" s="129"/>
    </row>
    <row r="35" spans="3:30" ht="39" customHeight="1">
      <c r="C35" s="122"/>
      <c r="D35" s="123"/>
      <c r="E35" s="168" t="s">
        <v>109</v>
      </c>
      <c r="F35" s="169" t="s">
        <v>110</v>
      </c>
      <c r="G35" s="159" t="s">
        <v>111</v>
      </c>
      <c r="H35" s="160">
        <v>0</v>
      </c>
      <c r="I35" s="161"/>
      <c r="J35" s="161"/>
      <c r="K35" s="162"/>
      <c r="L35" s="163" t="s">
        <v>9</v>
      </c>
      <c r="M35" s="164"/>
      <c r="N35" s="119"/>
      <c r="O35" s="120"/>
      <c r="P35" s="120"/>
      <c r="Q35" s="120"/>
      <c r="R35" s="120"/>
      <c r="S35" s="120"/>
      <c r="T35" s="120"/>
      <c r="U35" s="120"/>
      <c r="V35" s="120"/>
      <c r="W35" s="129"/>
      <c r="X35" s="129"/>
      <c r="Y35" s="129"/>
      <c r="Z35" s="129"/>
      <c r="AA35" s="129"/>
      <c r="AB35" s="129"/>
      <c r="AC35" s="129"/>
      <c r="AD35" s="129"/>
    </row>
    <row r="36" spans="3:30" ht="39" customHeight="1" thickBot="1">
      <c r="C36" s="122"/>
      <c r="D36" s="123"/>
      <c r="E36" s="171" t="s">
        <v>112</v>
      </c>
      <c r="F36" s="172" t="s">
        <v>113</v>
      </c>
      <c r="G36" s="173" t="s">
        <v>114</v>
      </c>
      <c r="H36" s="174">
        <v>3000</v>
      </c>
      <c r="I36" s="175">
        <v>40360</v>
      </c>
      <c r="J36" s="175"/>
      <c r="K36" s="176" t="s">
        <v>115</v>
      </c>
      <c r="L36" s="177" t="s">
        <v>116</v>
      </c>
      <c r="M36" s="178"/>
      <c r="N36" s="119"/>
      <c r="O36" s="120"/>
      <c r="P36" s="120"/>
      <c r="Q36" s="120"/>
      <c r="R36" s="120"/>
      <c r="S36" s="120"/>
      <c r="T36" s="120"/>
      <c r="U36" s="120"/>
      <c r="V36" s="120"/>
      <c r="W36" s="129"/>
      <c r="X36" s="129"/>
      <c r="Y36" s="129"/>
      <c r="Z36" s="129"/>
      <c r="AA36" s="129"/>
      <c r="AB36" s="129"/>
      <c r="AC36" s="129"/>
      <c r="AD36" s="129"/>
    </row>
    <row r="37" spans="3:14" ht="11.25">
      <c r="C37" s="179"/>
      <c r="D37" s="180"/>
      <c r="E37" s="181"/>
      <c r="F37" s="182"/>
      <c r="G37" s="182"/>
      <c r="H37" s="182"/>
      <c r="I37" s="182"/>
      <c r="J37" s="182"/>
      <c r="K37" s="182"/>
      <c r="L37" s="182"/>
      <c r="M37" s="183"/>
      <c r="N37" s="184"/>
    </row>
    <row r="38" spans="3:13" ht="11.25">
      <c r="C38" s="179"/>
      <c r="D38" s="179"/>
      <c r="E38" s="185"/>
      <c r="F38" s="186"/>
      <c r="G38" s="186"/>
      <c r="H38" s="186"/>
      <c r="I38" s="186"/>
      <c r="J38" s="186"/>
      <c r="K38" s="186"/>
      <c r="L38" s="186"/>
      <c r="M38" s="187"/>
    </row>
  </sheetData>
  <sheetProtection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workbookViewId="0" topLeftCell="C7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77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117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79</v>
      </c>
      <c r="F12" s="132" t="s">
        <v>80</v>
      </c>
      <c r="G12" s="134" t="s">
        <v>82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4.5" customHeight="1">
      <c r="C14" s="179"/>
      <c r="D14" s="192"/>
      <c r="E14" s="193" t="s">
        <v>88</v>
      </c>
      <c r="F14" s="194" t="s">
        <v>118</v>
      </c>
      <c r="G14" s="195">
        <v>0</v>
      </c>
      <c r="H14" s="196"/>
    </row>
    <row r="15" spans="3:8" ht="34.5" customHeight="1">
      <c r="C15" s="179"/>
      <c r="D15" s="192"/>
      <c r="E15" s="193" t="s">
        <v>102</v>
      </c>
      <c r="F15" s="194" t="s">
        <v>119</v>
      </c>
      <c r="G15" s="197">
        <v>0</v>
      </c>
      <c r="H15" s="196"/>
    </row>
    <row r="16" spans="3:8" ht="34.5" customHeight="1">
      <c r="C16" s="179"/>
      <c r="D16" s="192"/>
      <c r="E16" s="193" t="s">
        <v>120</v>
      </c>
      <c r="F16" s="194" t="s">
        <v>121</v>
      </c>
      <c r="G16" s="197">
        <v>0</v>
      </c>
      <c r="H16" s="196"/>
    </row>
    <row r="17" spans="3:8" ht="34.5" customHeight="1">
      <c r="C17" s="179"/>
      <c r="D17" s="192"/>
      <c r="E17" s="193" t="s">
        <v>107</v>
      </c>
      <c r="F17" s="194" t="s">
        <v>122</v>
      </c>
      <c r="G17" s="198">
        <f>SUM(G18:G22)</f>
        <v>0</v>
      </c>
      <c r="H17" s="196"/>
    </row>
    <row r="18" spans="3:8" ht="23.25" customHeight="1">
      <c r="C18" s="179"/>
      <c r="D18" s="192"/>
      <c r="E18" s="193" t="s">
        <v>123</v>
      </c>
      <c r="F18" s="199" t="s">
        <v>124</v>
      </c>
      <c r="G18" s="197">
        <v>0</v>
      </c>
      <c r="H18" s="196"/>
    </row>
    <row r="19" spans="3:8" ht="23.25" customHeight="1">
      <c r="C19" s="179"/>
      <c r="D19" s="192"/>
      <c r="E19" s="193" t="s">
        <v>125</v>
      </c>
      <c r="F19" s="199" t="s">
        <v>126</v>
      </c>
      <c r="G19" s="197">
        <v>0</v>
      </c>
      <c r="H19" s="196"/>
    </row>
    <row r="20" spans="3:8" ht="23.25" customHeight="1">
      <c r="C20" s="179"/>
      <c r="D20" s="192"/>
      <c r="E20" s="193" t="s">
        <v>127</v>
      </c>
      <c r="F20" s="199" t="s">
        <v>128</v>
      </c>
      <c r="G20" s="197">
        <v>0</v>
      </c>
      <c r="H20" s="196"/>
    </row>
    <row r="21" spans="3:8" ht="23.25" customHeight="1">
      <c r="C21" s="179"/>
      <c r="D21" s="192"/>
      <c r="E21" s="193" t="s">
        <v>129</v>
      </c>
      <c r="F21" s="199" t="s">
        <v>130</v>
      </c>
      <c r="G21" s="197">
        <v>0</v>
      </c>
      <c r="H21" s="196"/>
    </row>
    <row r="22" spans="3:8" ht="23.25" customHeight="1">
      <c r="C22" s="179"/>
      <c r="D22" s="192"/>
      <c r="E22" s="193" t="s">
        <v>131</v>
      </c>
      <c r="F22" s="199" t="s">
        <v>132</v>
      </c>
      <c r="G22" s="197">
        <v>0</v>
      </c>
      <c r="H22" s="196"/>
    </row>
    <row r="23" spans="3:8" ht="34.5" customHeight="1">
      <c r="C23" s="179"/>
      <c r="D23" s="192"/>
      <c r="E23" s="193" t="s">
        <v>109</v>
      </c>
      <c r="F23" s="194" t="s">
        <v>133</v>
      </c>
      <c r="G23" s="198">
        <f>SUM(G24:G28)</f>
        <v>0</v>
      </c>
      <c r="H23" s="196"/>
    </row>
    <row r="24" spans="3:8" ht="22.5" customHeight="1">
      <c r="C24" s="179"/>
      <c r="D24" s="192"/>
      <c r="E24" s="193" t="s">
        <v>134</v>
      </c>
      <c r="F24" s="199" t="s">
        <v>124</v>
      </c>
      <c r="G24" s="197">
        <v>0</v>
      </c>
      <c r="H24" s="196"/>
    </row>
    <row r="25" spans="3:8" ht="22.5" customHeight="1">
      <c r="C25" s="179"/>
      <c r="D25" s="192"/>
      <c r="E25" s="193" t="s">
        <v>135</v>
      </c>
      <c r="F25" s="199" t="s">
        <v>126</v>
      </c>
      <c r="G25" s="197">
        <v>0</v>
      </c>
      <c r="H25" s="196"/>
    </row>
    <row r="26" spans="3:8" ht="22.5" customHeight="1">
      <c r="C26" s="179"/>
      <c r="D26" s="192"/>
      <c r="E26" s="200" t="s">
        <v>136</v>
      </c>
      <c r="F26" s="201" t="s">
        <v>137</v>
      </c>
      <c r="G26" s="202">
        <v>0</v>
      </c>
      <c r="H26" s="196"/>
    </row>
    <row r="27" spans="3:8" ht="22.5" customHeight="1">
      <c r="C27" s="179"/>
      <c r="D27" s="192"/>
      <c r="E27" s="203" t="s">
        <v>138</v>
      </c>
      <c r="F27" s="204" t="s">
        <v>130</v>
      </c>
      <c r="G27" s="205">
        <v>0</v>
      </c>
      <c r="H27" s="196"/>
    </row>
    <row r="28" spans="3:8" ht="22.5" customHeight="1" thickBot="1">
      <c r="C28" s="179"/>
      <c r="D28" s="192"/>
      <c r="E28" s="206" t="s">
        <v>139</v>
      </c>
      <c r="F28" s="207" t="s">
        <v>132</v>
      </c>
      <c r="G28" s="208">
        <v>0</v>
      </c>
      <c r="H28" s="196"/>
    </row>
    <row r="29" spans="3:8" ht="11.25">
      <c r="C29" s="179"/>
      <c r="D29" s="180"/>
      <c r="E29" s="209"/>
      <c r="F29" s="182"/>
      <c r="G29" s="183"/>
      <c r="H29" s="184"/>
    </row>
    <row r="30" spans="3:7" ht="11.25">
      <c r="C30" s="179"/>
      <c r="D30" s="179"/>
      <c r="E30" s="179"/>
      <c r="F30" s="186"/>
      <c r="G30" s="187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workbookViewId="0" topLeftCell="C10">
      <selection activeCell="H36" sqref="H36"/>
    </sheetView>
  </sheetViews>
  <sheetFormatPr defaultColWidth="9.00390625" defaultRowHeight="12.75"/>
  <cols>
    <col min="1" max="2" width="0" style="106" hidden="1" customWidth="1"/>
    <col min="3" max="3" width="2.75390625" style="106" customWidth="1"/>
    <col min="4" max="4" width="8.625" style="106" bestFit="1" customWidth="1"/>
    <col min="5" max="5" width="7.00390625" style="106" customWidth="1"/>
    <col min="6" max="6" width="50.75390625" style="106" customWidth="1"/>
    <col min="7" max="7" width="46.125" style="106" customWidth="1"/>
    <col min="8" max="8" width="28.75390625" style="106" customWidth="1"/>
    <col min="9" max="11" width="40.75390625" style="106" hidden="1" customWidth="1"/>
    <col min="12" max="12" width="22.75390625" style="106" customWidth="1"/>
    <col min="13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10"/>
      <c r="E8" s="112"/>
      <c r="F8" s="112"/>
      <c r="G8" s="112"/>
      <c r="H8" s="112"/>
      <c r="I8" s="112"/>
      <c r="J8" s="112"/>
      <c r="K8" s="112"/>
      <c r="L8" s="113"/>
    </row>
    <row r="9" spans="4:32" ht="12.75" customHeight="1">
      <c r="D9" s="114"/>
      <c r="E9" s="118"/>
      <c r="F9" s="116" t="s">
        <v>77</v>
      </c>
      <c r="G9" s="118"/>
      <c r="H9" s="118"/>
      <c r="I9" s="118"/>
      <c r="J9" s="118"/>
      <c r="K9" s="118"/>
      <c r="L9" s="119"/>
      <c r="M9" s="120"/>
      <c r="N9" s="120"/>
      <c r="O9" s="120"/>
      <c r="P9" s="120"/>
      <c r="Q9" s="120"/>
      <c r="R9" s="120"/>
      <c r="S9" s="120"/>
      <c r="T9" s="120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</row>
    <row r="10" spans="3:28" ht="30.75" customHeight="1">
      <c r="C10" s="122"/>
      <c r="D10" s="123"/>
      <c r="E10" s="124" t="s">
        <v>140</v>
      </c>
      <c r="F10" s="125"/>
      <c r="G10" s="126"/>
      <c r="H10" s="210"/>
      <c r="I10" s="211"/>
      <c r="J10" s="210"/>
      <c r="K10" s="210"/>
      <c r="L10" s="127"/>
      <c r="M10" s="128"/>
      <c r="N10" s="128"/>
      <c r="O10" s="128"/>
      <c r="P10" s="128"/>
      <c r="Q10" s="128"/>
      <c r="R10" s="128"/>
      <c r="S10" s="128"/>
      <c r="T10" s="128"/>
      <c r="U10" s="129"/>
      <c r="V10" s="129"/>
      <c r="W10" s="129"/>
      <c r="X10" s="129"/>
      <c r="Y10" s="129"/>
      <c r="Z10" s="129"/>
      <c r="AA10" s="129"/>
      <c r="AB10" s="129"/>
    </row>
    <row r="11" spans="3:28" ht="12.75" customHeight="1" thickBot="1">
      <c r="C11" s="122"/>
      <c r="D11" s="123"/>
      <c r="E11" s="118"/>
      <c r="F11" s="118"/>
      <c r="G11" s="130"/>
      <c r="H11" s="212"/>
      <c r="I11" s="211"/>
      <c r="J11" s="212"/>
      <c r="K11" s="212"/>
      <c r="L11" s="119"/>
      <c r="M11" s="120"/>
      <c r="N11" s="120"/>
      <c r="O11" s="120"/>
      <c r="P11" s="120"/>
      <c r="Q11" s="120"/>
      <c r="R11" s="120"/>
      <c r="S11" s="120"/>
      <c r="T11" s="120"/>
      <c r="U11" s="129"/>
      <c r="V11" s="129"/>
      <c r="W11" s="129"/>
      <c r="X11" s="129"/>
      <c r="Y11" s="129"/>
      <c r="Z11" s="129"/>
      <c r="AA11" s="129"/>
      <c r="AB11" s="129"/>
    </row>
    <row r="12" spans="3:28" ht="30" customHeight="1" thickBot="1">
      <c r="C12" s="122"/>
      <c r="D12" s="123"/>
      <c r="E12" s="188" t="s">
        <v>79</v>
      </c>
      <c r="F12" s="132" t="s">
        <v>80</v>
      </c>
      <c r="G12" s="132" t="s">
        <v>82</v>
      </c>
      <c r="H12" s="134" t="s">
        <v>141</v>
      </c>
      <c r="I12" s="211"/>
      <c r="J12" s="211"/>
      <c r="K12" s="211"/>
      <c r="L12" s="119"/>
      <c r="M12" s="120"/>
      <c r="N12" s="120"/>
      <c r="O12" s="120"/>
      <c r="P12" s="120"/>
      <c r="Q12" s="120"/>
      <c r="R12" s="120"/>
      <c r="S12" s="120"/>
      <c r="T12" s="120"/>
      <c r="U12" s="129"/>
      <c r="V12" s="129"/>
      <c r="W12" s="129"/>
      <c r="X12" s="129"/>
      <c r="Y12" s="129"/>
      <c r="Z12" s="129"/>
      <c r="AA12" s="129"/>
      <c r="AB12" s="129"/>
    </row>
    <row r="13" spans="3:28" ht="12" customHeight="1" thickBot="1">
      <c r="C13" s="122"/>
      <c r="D13" s="123"/>
      <c r="E13" s="189">
        <v>1</v>
      </c>
      <c r="F13" s="190">
        <f>E13+1</f>
        <v>2</v>
      </c>
      <c r="G13" s="190">
        <f>F13+1</f>
        <v>3</v>
      </c>
      <c r="H13" s="191">
        <f>G13+1</f>
        <v>4</v>
      </c>
      <c r="I13" s="213"/>
      <c r="J13" s="213"/>
      <c r="K13" s="213"/>
      <c r="L13" s="119"/>
      <c r="M13" s="120"/>
      <c r="N13" s="120"/>
      <c r="O13" s="120"/>
      <c r="P13" s="120"/>
      <c r="Q13" s="120"/>
      <c r="R13" s="120"/>
      <c r="S13" s="120"/>
      <c r="T13" s="120"/>
      <c r="U13" s="129"/>
      <c r="V13" s="129"/>
      <c r="W13" s="129"/>
      <c r="X13" s="129"/>
      <c r="Y13" s="129"/>
      <c r="Z13" s="129"/>
      <c r="AA13" s="129"/>
      <c r="AB13" s="129"/>
    </row>
    <row r="14" spans="3:12" s="222" customFormat="1" ht="29.25" customHeight="1">
      <c r="C14" s="179"/>
      <c r="D14" s="192"/>
      <c r="E14" s="214">
        <v>1</v>
      </c>
      <c r="F14" s="215" t="s">
        <v>142</v>
      </c>
      <c r="G14" s="216"/>
      <c r="H14" s="217" t="s">
        <v>143</v>
      </c>
      <c r="I14" s="218"/>
      <c r="J14" s="219" t="s">
        <v>144</v>
      </c>
      <c r="K14" s="220"/>
      <c r="L14" s="221" t="s">
        <v>145</v>
      </c>
    </row>
    <row r="15" spans="3:12" ht="29.25" customHeight="1">
      <c r="C15" s="179"/>
      <c r="D15" s="192"/>
      <c r="E15" s="200">
        <v>2</v>
      </c>
      <c r="F15" s="154" t="s">
        <v>146</v>
      </c>
      <c r="G15" s="223"/>
      <c r="H15" s="224"/>
      <c r="I15" s="225"/>
      <c r="J15" s="226" t="s">
        <v>147</v>
      </c>
      <c r="K15" s="220"/>
      <c r="L15" s="196"/>
    </row>
    <row r="16" spans="3:12" ht="29.25" customHeight="1">
      <c r="C16" s="179"/>
      <c r="D16" s="192"/>
      <c r="E16" s="200">
        <v>3</v>
      </c>
      <c r="F16" s="227" t="s">
        <v>148</v>
      </c>
      <c r="G16" s="228"/>
      <c r="H16" s="229"/>
      <c r="I16" s="225"/>
      <c r="J16" s="226" t="s">
        <v>147</v>
      </c>
      <c r="K16" s="220"/>
      <c r="L16" s="196"/>
    </row>
    <row r="17" spans="3:12" ht="29.25" customHeight="1">
      <c r="C17" s="179"/>
      <c r="D17" s="192"/>
      <c r="E17" s="200">
        <v>4</v>
      </c>
      <c r="F17" s="227" t="s">
        <v>149</v>
      </c>
      <c r="G17" s="228"/>
      <c r="H17" s="229"/>
      <c r="I17" s="225"/>
      <c r="J17" s="226" t="s">
        <v>147</v>
      </c>
      <c r="K17" s="220"/>
      <c r="L17" s="196"/>
    </row>
    <row r="18" spans="3:12" ht="29.25" customHeight="1">
      <c r="C18" s="179"/>
      <c r="D18" s="192"/>
      <c r="E18" s="200">
        <v>5</v>
      </c>
      <c r="F18" s="154" t="s">
        <v>150</v>
      </c>
      <c r="G18" s="230"/>
      <c r="H18" s="231"/>
      <c r="I18" s="232"/>
      <c r="J18" s="233" t="s">
        <v>147</v>
      </c>
      <c r="K18" s="234"/>
      <c r="L18" s="196"/>
    </row>
    <row r="19" spans="3:12" ht="29.25" customHeight="1">
      <c r="C19" s="179"/>
      <c r="D19" s="192"/>
      <c r="E19" s="200" t="s">
        <v>151</v>
      </c>
      <c r="F19" s="154" t="s">
        <v>152</v>
      </c>
      <c r="G19" s="235"/>
      <c r="H19" s="236"/>
      <c r="I19" s="237"/>
      <c r="J19" s="226" t="s">
        <v>147</v>
      </c>
      <c r="K19" s="220"/>
      <c r="L19" s="196"/>
    </row>
    <row r="20" spans="3:12" ht="29.25" customHeight="1">
      <c r="C20" s="179"/>
      <c r="D20" s="192"/>
      <c r="E20" s="200" t="s">
        <v>153</v>
      </c>
      <c r="F20" s="238" t="s">
        <v>154</v>
      </c>
      <c r="G20" s="239">
        <f aca="true" t="shared" si="0" ref="G20:G29">SUM(J20:K20)</f>
        <v>0</v>
      </c>
      <c r="H20" s="202"/>
      <c r="I20" s="240"/>
      <c r="J20" s="241"/>
      <c r="K20" s="242"/>
      <c r="L20" s="196"/>
    </row>
    <row r="21" spans="3:12" ht="21" customHeight="1">
      <c r="C21" s="179"/>
      <c r="D21" s="192"/>
      <c r="E21" s="200" t="s">
        <v>155</v>
      </c>
      <c r="F21" s="201" t="s">
        <v>156</v>
      </c>
      <c r="G21" s="239">
        <f t="shared" si="0"/>
        <v>0</v>
      </c>
      <c r="H21" s="202"/>
      <c r="I21" s="240"/>
      <c r="J21" s="241"/>
      <c r="K21" s="242"/>
      <c r="L21" s="196"/>
    </row>
    <row r="22" spans="3:12" ht="21" customHeight="1">
      <c r="C22" s="179"/>
      <c r="D22" s="192"/>
      <c r="E22" s="200" t="s">
        <v>157</v>
      </c>
      <c r="F22" s="201" t="s">
        <v>158</v>
      </c>
      <c r="G22" s="239">
        <f t="shared" si="0"/>
        <v>0</v>
      </c>
      <c r="H22" s="202"/>
      <c r="I22" s="240"/>
      <c r="J22" s="241"/>
      <c r="K22" s="242"/>
      <c r="L22" s="196"/>
    </row>
    <row r="23" spans="3:12" ht="21" customHeight="1">
      <c r="C23" s="179"/>
      <c r="D23" s="192"/>
      <c r="E23" s="200" t="s">
        <v>159</v>
      </c>
      <c r="F23" s="201" t="s">
        <v>160</v>
      </c>
      <c r="G23" s="239">
        <f t="shared" si="0"/>
        <v>0</v>
      </c>
      <c r="H23" s="202"/>
      <c r="I23" s="240"/>
      <c r="J23" s="241"/>
      <c r="K23" s="242"/>
      <c r="L23" s="196"/>
    </row>
    <row r="24" spans="3:12" ht="21" customHeight="1">
      <c r="C24" s="179"/>
      <c r="D24" s="192"/>
      <c r="E24" s="200" t="s">
        <v>161</v>
      </c>
      <c r="F24" s="201" t="s">
        <v>162</v>
      </c>
      <c r="G24" s="239">
        <f t="shared" si="0"/>
        <v>0</v>
      </c>
      <c r="H24" s="202"/>
      <c r="I24" s="240"/>
      <c r="J24" s="241"/>
      <c r="K24" s="242"/>
      <c r="L24" s="196"/>
    </row>
    <row r="25" spans="3:12" ht="21" customHeight="1">
      <c r="C25" s="179"/>
      <c r="D25" s="192"/>
      <c r="E25" s="200" t="s">
        <v>163</v>
      </c>
      <c r="F25" s="201" t="s">
        <v>164</v>
      </c>
      <c r="G25" s="239">
        <f t="shared" si="0"/>
        <v>0</v>
      </c>
      <c r="H25" s="202"/>
      <c r="I25" s="240"/>
      <c r="J25" s="241"/>
      <c r="K25" s="242"/>
      <c r="L25" s="196"/>
    </row>
    <row r="26" spans="3:12" ht="21" customHeight="1">
      <c r="C26" s="179"/>
      <c r="D26" s="192"/>
      <c r="E26" s="200" t="s">
        <v>165</v>
      </c>
      <c r="F26" s="201" t="s">
        <v>166</v>
      </c>
      <c r="G26" s="239">
        <f t="shared" si="0"/>
        <v>0</v>
      </c>
      <c r="H26" s="202"/>
      <c r="I26" s="240"/>
      <c r="J26" s="241"/>
      <c r="K26" s="242"/>
      <c r="L26" s="196"/>
    </row>
    <row r="27" spans="3:12" ht="21" customHeight="1">
      <c r="C27" s="179"/>
      <c r="D27" s="192"/>
      <c r="E27" s="200" t="s">
        <v>167</v>
      </c>
      <c r="F27" s="201" t="s">
        <v>168</v>
      </c>
      <c r="G27" s="239">
        <f t="shared" si="0"/>
        <v>0</v>
      </c>
      <c r="H27" s="202"/>
      <c r="I27" s="240"/>
      <c r="J27" s="241"/>
      <c r="K27" s="242"/>
      <c r="L27" s="196"/>
    </row>
    <row r="28" spans="3:15" ht="21" customHeight="1">
      <c r="C28" s="179"/>
      <c r="D28" s="192"/>
      <c r="E28" s="200" t="s">
        <v>169</v>
      </c>
      <c r="F28" s="201" t="s">
        <v>170</v>
      </c>
      <c r="G28" s="239">
        <f t="shared" si="0"/>
        <v>0</v>
      </c>
      <c r="H28" s="202"/>
      <c r="I28" s="240"/>
      <c r="J28" s="241"/>
      <c r="K28" s="242"/>
      <c r="L28" s="196"/>
      <c r="M28" s="151"/>
      <c r="N28" s="151"/>
      <c r="O28" s="151"/>
    </row>
    <row r="29" spans="3:15" ht="21" customHeight="1">
      <c r="C29" s="179"/>
      <c r="D29" s="192"/>
      <c r="E29" s="203" t="s">
        <v>171</v>
      </c>
      <c r="F29" s="243"/>
      <c r="G29" s="244">
        <f t="shared" si="0"/>
        <v>0</v>
      </c>
      <c r="H29" s="202"/>
      <c r="I29" s="240"/>
      <c r="J29" s="241"/>
      <c r="K29" s="242"/>
      <c r="L29" s="196"/>
      <c r="M29" s="151"/>
      <c r="N29" s="187"/>
      <c r="O29" s="187"/>
    </row>
    <row r="30" spans="3:15" ht="15" customHeight="1">
      <c r="C30" s="179"/>
      <c r="D30" s="192"/>
      <c r="E30" s="245"/>
      <c r="F30" s="246" t="s">
        <v>172</v>
      </c>
      <c r="G30" s="247"/>
      <c r="H30" s="248"/>
      <c r="I30" s="249"/>
      <c r="J30" s="250"/>
      <c r="K30" s="249"/>
      <c r="L30" s="196"/>
      <c r="M30" s="151"/>
      <c r="N30" s="187"/>
      <c r="O30" s="187"/>
    </row>
    <row r="31" spans="3:15" ht="29.25" customHeight="1">
      <c r="C31" s="179"/>
      <c r="D31" s="192"/>
      <c r="E31" s="193" t="s">
        <v>173</v>
      </c>
      <c r="F31" s="251" t="s">
        <v>174</v>
      </c>
      <c r="G31" s="252">
        <f aca="true" t="shared" si="1" ref="G31:G38">SUM(J31:K31)</f>
        <v>0</v>
      </c>
      <c r="H31" s="197"/>
      <c r="I31" s="240"/>
      <c r="J31" s="241"/>
      <c r="K31" s="242"/>
      <c r="L31" s="196"/>
      <c r="M31" s="151"/>
      <c r="N31" s="151"/>
      <c r="O31" s="151"/>
    </row>
    <row r="32" spans="3:15" ht="29.25" customHeight="1">
      <c r="C32" s="179"/>
      <c r="D32" s="192"/>
      <c r="E32" s="200" t="s">
        <v>175</v>
      </c>
      <c r="F32" s="253" t="s">
        <v>176</v>
      </c>
      <c r="G32" s="239">
        <f t="shared" si="1"/>
        <v>0</v>
      </c>
      <c r="H32" s="202"/>
      <c r="I32" s="254"/>
      <c r="J32" s="241"/>
      <c r="K32" s="242"/>
      <c r="L32" s="196"/>
      <c r="M32" s="151"/>
      <c r="N32" s="151"/>
      <c r="O32" s="151"/>
    </row>
    <row r="33" spans="3:15" ht="29.25" customHeight="1">
      <c r="C33" s="179"/>
      <c r="D33" s="192"/>
      <c r="E33" s="193" t="s">
        <v>177</v>
      </c>
      <c r="F33" s="253" t="s">
        <v>178</v>
      </c>
      <c r="G33" s="239">
        <f t="shared" si="1"/>
        <v>0</v>
      </c>
      <c r="H33" s="202"/>
      <c r="I33" s="254"/>
      <c r="J33" s="241"/>
      <c r="K33" s="242"/>
      <c r="L33" s="196"/>
      <c r="M33" s="151"/>
      <c r="N33" s="151"/>
      <c r="O33" s="151"/>
    </row>
    <row r="34" spans="3:15" ht="29.25" customHeight="1">
      <c r="C34" s="179"/>
      <c r="D34" s="192"/>
      <c r="E34" s="200" t="s">
        <v>179</v>
      </c>
      <c r="F34" s="253" t="s">
        <v>180</v>
      </c>
      <c r="G34" s="239">
        <f t="shared" si="1"/>
        <v>0</v>
      </c>
      <c r="H34" s="202"/>
      <c r="I34" s="254"/>
      <c r="J34" s="241"/>
      <c r="K34" s="242"/>
      <c r="L34" s="196"/>
      <c r="M34" s="151"/>
      <c r="N34" s="151"/>
      <c r="O34" s="151"/>
    </row>
    <row r="35" spans="3:15" ht="29.25" customHeight="1">
      <c r="C35" s="179"/>
      <c r="D35" s="192"/>
      <c r="E35" s="193" t="s">
        <v>181</v>
      </c>
      <c r="F35" s="253" t="s">
        <v>182</v>
      </c>
      <c r="G35" s="239">
        <f t="shared" si="1"/>
        <v>0</v>
      </c>
      <c r="H35" s="202"/>
      <c r="I35" s="254"/>
      <c r="J35" s="241"/>
      <c r="K35" s="242"/>
      <c r="L35" s="196"/>
      <c r="M35" s="151"/>
      <c r="N35" s="151"/>
      <c r="O35" s="151"/>
    </row>
    <row r="36" spans="3:12" ht="29.25" customHeight="1">
      <c r="C36" s="179"/>
      <c r="D36" s="192"/>
      <c r="E36" s="200" t="s">
        <v>183</v>
      </c>
      <c r="F36" s="253" t="s">
        <v>184</v>
      </c>
      <c r="G36" s="239">
        <f t="shared" si="1"/>
        <v>0</v>
      </c>
      <c r="H36" s="202"/>
      <c r="I36" s="254"/>
      <c r="J36" s="241"/>
      <c r="K36" s="242"/>
      <c r="L36" s="196"/>
    </row>
    <row r="37" spans="3:12" ht="29.25" customHeight="1">
      <c r="C37" s="179"/>
      <c r="D37" s="192"/>
      <c r="E37" s="193" t="s">
        <v>185</v>
      </c>
      <c r="F37" s="253" t="s">
        <v>186</v>
      </c>
      <c r="G37" s="239">
        <f t="shared" si="1"/>
        <v>0</v>
      </c>
      <c r="H37" s="202"/>
      <c r="I37" s="254"/>
      <c r="J37" s="241"/>
      <c r="K37" s="242"/>
      <c r="L37" s="196"/>
    </row>
    <row r="38" spans="3:12" ht="29.25" customHeight="1">
      <c r="C38" s="179"/>
      <c r="D38" s="192"/>
      <c r="E38" s="200" t="s">
        <v>187</v>
      </c>
      <c r="F38" s="253" t="s">
        <v>188</v>
      </c>
      <c r="G38" s="239">
        <f t="shared" si="1"/>
        <v>0</v>
      </c>
      <c r="H38" s="202"/>
      <c r="I38" s="254"/>
      <c r="J38" s="241"/>
      <c r="K38" s="242"/>
      <c r="L38" s="196"/>
    </row>
    <row r="39" spans="3:12" ht="29.25" customHeight="1">
      <c r="C39" s="179"/>
      <c r="D39" s="192"/>
      <c r="E39" s="193" t="s">
        <v>189</v>
      </c>
      <c r="F39" s="255" t="s">
        <v>190</v>
      </c>
      <c r="G39" s="239">
        <f>G40+G42+G43+G47+G48</f>
        <v>0</v>
      </c>
      <c r="H39" s="202"/>
      <c r="I39" s="254"/>
      <c r="J39" s="256">
        <f>J40+J42+J43+J47+J48</f>
        <v>0</v>
      </c>
      <c r="K39" s="242"/>
      <c r="L39" s="196"/>
    </row>
    <row r="40" spans="3:12" ht="29.25" customHeight="1">
      <c r="C40" s="179"/>
      <c r="D40" s="192"/>
      <c r="E40" s="203" t="s">
        <v>191</v>
      </c>
      <c r="F40" s="204" t="s">
        <v>192</v>
      </c>
      <c r="G40" s="239">
        <f>SUM(J40:K40)</f>
        <v>0</v>
      </c>
      <c r="H40" s="202"/>
      <c r="I40" s="254"/>
      <c r="J40" s="241"/>
      <c r="K40" s="242"/>
      <c r="L40" s="196"/>
    </row>
    <row r="41" spans="3:12" ht="29.25" customHeight="1">
      <c r="C41" s="179"/>
      <c r="D41" s="192"/>
      <c r="E41" s="203" t="s">
        <v>193</v>
      </c>
      <c r="F41" s="204" t="s">
        <v>194</v>
      </c>
      <c r="G41" s="239">
        <f>SUM(J41:K41)</f>
        <v>0</v>
      </c>
      <c r="H41" s="202"/>
      <c r="I41" s="254"/>
      <c r="J41" s="241"/>
      <c r="K41" s="242"/>
      <c r="L41" s="196"/>
    </row>
    <row r="42" spans="3:12" ht="29.25" customHeight="1">
      <c r="C42" s="179"/>
      <c r="D42" s="192"/>
      <c r="E42" s="203" t="s">
        <v>195</v>
      </c>
      <c r="F42" s="204" t="s">
        <v>196</v>
      </c>
      <c r="G42" s="239">
        <f>SUM(J42:K42)</f>
        <v>0</v>
      </c>
      <c r="H42" s="202"/>
      <c r="I42" s="254"/>
      <c r="J42" s="241"/>
      <c r="K42" s="242"/>
      <c r="L42" s="196"/>
    </row>
    <row r="43" spans="3:12" ht="29.25" customHeight="1">
      <c r="C43" s="179"/>
      <c r="D43" s="192"/>
      <c r="E43" s="203" t="s">
        <v>197</v>
      </c>
      <c r="F43" s="255" t="s">
        <v>198</v>
      </c>
      <c r="G43" s="239">
        <f>SUM(G44:G46)</f>
        <v>0</v>
      </c>
      <c r="H43" s="202"/>
      <c r="I43" s="254"/>
      <c r="J43" s="256">
        <f>SUM(J44:J46)</f>
        <v>0</v>
      </c>
      <c r="K43" s="242"/>
      <c r="L43" s="196"/>
    </row>
    <row r="44" spans="3:12" ht="29.25" customHeight="1">
      <c r="C44" s="179"/>
      <c r="D44" s="192"/>
      <c r="E44" s="203" t="s">
        <v>199</v>
      </c>
      <c r="F44" s="204" t="s">
        <v>200</v>
      </c>
      <c r="G44" s="239">
        <f aca="true" t="shared" si="2" ref="G44:G52">SUM(J44:K44)</f>
        <v>0</v>
      </c>
      <c r="H44" s="202"/>
      <c r="I44" s="254"/>
      <c r="J44" s="241"/>
      <c r="K44" s="242"/>
      <c r="L44" s="196"/>
    </row>
    <row r="45" spans="3:12" ht="29.25" customHeight="1">
      <c r="C45" s="179"/>
      <c r="D45" s="192"/>
      <c r="E45" s="203" t="s">
        <v>201</v>
      </c>
      <c r="F45" s="204" t="s">
        <v>202</v>
      </c>
      <c r="G45" s="239">
        <f t="shared" si="2"/>
        <v>0</v>
      </c>
      <c r="H45" s="202"/>
      <c r="I45" s="254"/>
      <c r="J45" s="241"/>
      <c r="K45" s="242"/>
      <c r="L45" s="196"/>
    </row>
    <row r="46" spans="3:12" ht="29.25" customHeight="1">
      <c r="C46" s="179"/>
      <c r="D46" s="192"/>
      <c r="E46" s="203" t="s">
        <v>203</v>
      </c>
      <c r="F46" s="204" t="s">
        <v>204</v>
      </c>
      <c r="G46" s="239">
        <f t="shared" si="2"/>
        <v>0</v>
      </c>
      <c r="H46" s="202"/>
      <c r="I46" s="254"/>
      <c r="J46" s="241"/>
      <c r="K46" s="242"/>
      <c r="L46" s="196"/>
    </row>
    <row r="47" spans="3:12" ht="29.25" customHeight="1">
      <c r="C47" s="179"/>
      <c r="D47" s="192"/>
      <c r="E47" s="203" t="s">
        <v>205</v>
      </c>
      <c r="F47" s="257" t="s">
        <v>206</v>
      </c>
      <c r="G47" s="239">
        <f t="shared" si="2"/>
        <v>0</v>
      </c>
      <c r="H47" s="202"/>
      <c r="I47" s="254"/>
      <c r="J47" s="241"/>
      <c r="K47" s="242"/>
      <c r="L47" s="196"/>
    </row>
    <row r="48" spans="3:12" ht="29.25" customHeight="1">
      <c r="C48" s="179"/>
      <c r="D48" s="192"/>
      <c r="E48" s="203" t="s">
        <v>207</v>
      </c>
      <c r="F48" s="257" t="s">
        <v>208</v>
      </c>
      <c r="G48" s="239">
        <f t="shared" si="2"/>
        <v>0</v>
      </c>
      <c r="H48" s="202"/>
      <c r="I48" s="254"/>
      <c r="J48" s="241"/>
      <c r="K48" s="242"/>
      <c r="L48" s="196"/>
    </row>
    <row r="49" spans="3:12" ht="29.25" customHeight="1">
      <c r="C49" s="179"/>
      <c r="D49" s="192"/>
      <c r="E49" s="203" t="s">
        <v>209</v>
      </c>
      <c r="F49" s="257" t="s">
        <v>210</v>
      </c>
      <c r="G49" s="239">
        <f t="shared" si="2"/>
        <v>0</v>
      </c>
      <c r="H49" s="202"/>
      <c r="I49" s="254"/>
      <c r="J49" s="241"/>
      <c r="K49" s="242"/>
      <c r="L49" s="196"/>
    </row>
    <row r="50" spans="3:12" ht="29.25" customHeight="1">
      <c r="C50" s="179"/>
      <c r="D50" s="192"/>
      <c r="E50" s="203" t="s">
        <v>211</v>
      </c>
      <c r="F50" s="257" t="s">
        <v>212</v>
      </c>
      <c r="G50" s="239">
        <f t="shared" si="2"/>
        <v>0</v>
      </c>
      <c r="H50" s="202"/>
      <c r="I50" s="254"/>
      <c r="J50" s="241"/>
      <c r="K50" s="242"/>
      <c r="L50" s="196"/>
    </row>
    <row r="51" spans="3:12" ht="29.25" customHeight="1">
      <c r="C51" s="179"/>
      <c r="D51" s="192"/>
      <c r="E51" s="203" t="s">
        <v>213</v>
      </c>
      <c r="F51" s="257" t="s">
        <v>214</v>
      </c>
      <c r="G51" s="239">
        <f t="shared" si="2"/>
        <v>0</v>
      </c>
      <c r="H51" s="202"/>
      <c r="I51" s="254"/>
      <c r="J51" s="241"/>
      <c r="K51" s="242"/>
      <c r="L51" s="196"/>
    </row>
    <row r="52" spans="3:12" ht="29.25" customHeight="1" thickBot="1">
      <c r="C52" s="179"/>
      <c r="D52" s="192"/>
      <c r="E52" s="206" t="s">
        <v>215</v>
      </c>
      <c r="F52" s="258" t="s">
        <v>216</v>
      </c>
      <c r="G52" s="259">
        <f t="shared" si="2"/>
        <v>0</v>
      </c>
      <c r="H52" s="208"/>
      <c r="I52" s="254"/>
      <c r="J52" s="260"/>
      <c r="K52" s="242"/>
      <c r="L52" s="196"/>
    </row>
    <row r="53" spans="3:12" ht="11.25">
      <c r="C53" s="179"/>
      <c r="D53" s="180"/>
      <c r="E53" s="209"/>
      <c r="F53" s="182"/>
      <c r="G53" s="183"/>
      <c r="H53" s="183"/>
      <c r="I53" s="183"/>
      <c r="J53" s="261" t="s">
        <v>217</v>
      </c>
      <c r="K53" s="183"/>
      <c r="L53" s="184"/>
    </row>
    <row r="54" spans="3:11" ht="11.25">
      <c r="C54" s="179"/>
      <c r="D54" s="179"/>
      <c r="E54" s="179"/>
      <c r="F54" s="186"/>
      <c r="G54" s="187"/>
      <c r="H54" s="187"/>
      <c r="I54" s="187"/>
      <c r="J54" s="187"/>
      <c r="K54" s="187"/>
    </row>
  </sheetData>
  <sheetProtection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G20:J29">
      <formula1>-99999999999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workbookViewId="0" topLeftCell="C7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40.75390625" style="106" customWidth="1"/>
    <col min="8" max="9" width="2.75390625" style="106" customWidth="1"/>
    <col min="10" max="16384" width="9.125" style="10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0"/>
      <c r="E8" s="112"/>
      <c r="F8" s="112"/>
      <c r="G8" s="112"/>
      <c r="H8" s="113"/>
    </row>
    <row r="9" spans="4:28" ht="12.75" customHeight="1">
      <c r="D9" s="114"/>
      <c r="E9" s="118"/>
      <c r="F9" s="116" t="s">
        <v>77</v>
      </c>
      <c r="G9" s="118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</row>
    <row r="10" spans="3:24" ht="36" customHeight="1">
      <c r="C10" s="122"/>
      <c r="D10" s="123"/>
      <c r="E10" s="124" t="s">
        <v>218</v>
      </c>
      <c r="F10" s="125"/>
      <c r="G10" s="126"/>
      <c r="H10" s="127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  <c r="X10" s="129"/>
    </row>
    <row r="11" spans="3:24" ht="12.75" customHeight="1" thickBot="1">
      <c r="C11" s="122"/>
      <c r="D11" s="123"/>
      <c r="E11" s="118"/>
      <c r="F11" s="118"/>
      <c r="G11" s="118"/>
      <c r="H11" s="119"/>
      <c r="I11" s="120"/>
      <c r="J11" s="120"/>
      <c r="K11" s="120"/>
      <c r="L11" s="120"/>
      <c r="M11" s="120"/>
      <c r="N11" s="120"/>
      <c r="O11" s="120"/>
      <c r="P11" s="120"/>
      <c r="Q11" s="129"/>
      <c r="R11" s="129"/>
      <c r="S11" s="129"/>
      <c r="T11" s="129"/>
      <c r="U11" s="129"/>
      <c r="V11" s="129"/>
      <c r="W11" s="129"/>
      <c r="X11" s="129"/>
    </row>
    <row r="12" spans="3:24" ht="30" customHeight="1" thickBot="1">
      <c r="C12" s="122"/>
      <c r="D12" s="123"/>
      <c r="E12" s="188" t="s">
        <v>79</v>
      </c>
      <c r="F12" s="132" t="s">
        <v>80</v>
      </c>
      <c r="G12" s="134" t="s">
        <v>82</v>
      </c>
      <c r="H12" s="119"/>
      <c r="I12" s="120"/>
      <c r="J12" s="120"/>
      <c r="K12" s="120"/>
      <c r="L12" s="120"/>
      <c r="M12" s="120"/>
      <c r="N12" s="120"/>
      <c r="O12" s="120"/>
      <c r="P12" s="120"/>
      <c r="Q12" s="129"/>
      <c r="R12" s="129"/>
      <c r="S12" s="129"/>
      <c r="T12" s="129"/>
      <c r="U12" s="129"/>
      <c r="V12" s="129"/>
      <c r="W12" s="129"/>
      <c r="X12" s="129"/>
    </row>
    <row r="13" spans="3:24" ht="12" customHeight="1" thickBot="1">
      <c r="C13" s="122"/>
      <c r="D13" s="123"/>
      <c r="E13" s="189">
        <v>1</v>
      </c>
      <c r="F13" s="190">
        <f>E13+1</f>
        <v>2</v>
      </c>
      <c r="G13" s="191">
        <f>F13+1</f>
        <v>3</v>
      </c>
      <c r="H13" s="119"/>
      <c r="I13" s="120"/>
      <c r="J13" s="120"/>
      <c r="K13" s="120"/>
      <c r="L13" s="120"/>
      <c r="M13" s="120"/>
      <c r="N13" s="120"/>
      <c r="O13" s="120"/>
      <c r="P13" s="120"/>
      <c r="Q13" s="129"/>
      <c r="R13" s="129"/>
      <c r="S13" s="129"/>
      <c r="T13" s="129"/>
      <c r="U13" s="129"/>
      <c r="V13" s="129"/>
      <c r="W13" s="129"/>
      <c r="X13" s="129"/>
    </row>
    <row r="14" spans="3:8" ht="36" customHeight="1">
      <c r="C14" s="179"/>
      <c r="D14" s="192"/>
      <c r="E14" s="262">
        <v>1</v>
      </c>
      <c r="F14" s="194" t="s">
        <v>219</v>
      </c>
      <c r="G14" s="263">
        <v>0</v>
      </c>
      <c r="H14" s="196"/>
    </row>
    <row r="15" spans="3:8" ht="36" customHeight="1">
      <c r="C15" s="179"/>
      <c r="D15" s="192"/>
      <c r="E15" s="262">
        <v>2</v>
      </c>
      <c r="F15" s="194" t="s">
        <v>220</v>
      </c>
      <c r="G15" s="263">
        <v>0</v>
      </c>
      <c r="H15" s="196"/>
    </row>
    <row r="16" spans="3:8" ht="36" customHeight="1">
      <c r="C16" s="179"/>
      <c r="D16" s="192"/>
      <c r="E16" s="98">
        <v>3</v>
      </c>
      <c r="F16" s="238" t="s">
        <v>221</v>
      </c>
      <c r="G16" s="264">
        <v>0</v>
      </c>
      <c r="H16" s="196"/>
    </row>
    <row r="17" spans="3:8" ht="36" customHeight="1">
      <c r="C17" s="179"/>
      <c r="D17" s="192"/>
      <c r="E17" s="98">
        <v>4</v>
      </c>
      <c r="F17" s="238" t="s">
        <v>222</v>
      </c>
      <c r="G17" s="264">
        <v>0</v>
      </c>
      <c r="H17" s="196"/>
    </row>
    <row r="18" spans="3:8" ht="36" customHeight="1">
      <c r="C18" s="179"/>
      <c r="D18" s="192"/>
      <c r="E18" s="98">
        <v>5</v>
      </c>
      <c r="F18" s="238" t="s">
        <v>223</v>
      </c>
      <c r="G18" s="202">
        <v>0.4</v>
      </c>
      <c r="H18" s="196"/>
    </row>
    <row r="19" spans="3:8" ht="36" customHeight="1" thickBot="1">
      <c r="C19" s="179"/>
      <c r="D19" s="192"/>
      <c r="E19" s="265">
        <v>6</v>
      </c>
      <c r="F19" s="266" t="s">
        <v>224</v>
      </c>
      <c r="G19" s="267">
        <v>0</v>
      </c>
      <c r="H19" s="196"/>
    </row>
    <row r="20" spans="3:8" ht="11.25">
      <c r="C20" s="179"/>
      <c r="D20" s="180"/>
      <c r="E20" s="209"/>
      <c r="F20" s="182"/>
      <c r="G20" s="183"/>
      <c r="H20" s="184"/>
    </row>
    <row r="21" spans="3:7" ht="11.25">
      <c r="C21" s="179"/>
      <c r="D21" s="179"/>
      <c r="E21" s="179"/>
      <c r="F21" s="186"/>
      <c r="G21" s="187"/>
    </row>
    <row r="22" spans="3:7" ht="11.25">
      <c r="C22" s="179"/>
      <c r="D22" s="179"/>
      <c r="E22" s="179"/>
      <c r="F22" s="186"/>
      <c r="G22" s="187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9"/>
    <pageSetUpPr fitToPage="1"/>
  </sheetPr>
  <dimension ref="C8:AC73"/>
  <sheetViews>
    <sheetView workbookViewId="0" topLeftCell="C61">
      <selection activeCell="H36" sqref="H36"/>
    </sheetView>
  </sheetViews>
  <sheetFormatPr defaultColWidth="9.00390625" defaultRowHeight="12.75"/>
  <cols>
    <col min="1" max="2" width="0" style="106" hidden="1" customWidth="1"/>
    <col min="3" max="4" width="2.75390625" style="106" customWidth="1"/>
    <col min="5" max="5" width="6.875" style="106" customWidth="1"/>
    <col min="6" max="6" width="50.75390625" style="106" customWidth="1"/>
    <col min="7" max="7" width="15.75390625" style="106" customWidth="1"/>
    <col min="8" max="8" width="40.75390625" style="106" customWidth="1"/>
    <col min="9" max="10" width="2.75390625" style="106" customWidth="1"/>
    <col min="11" max="16384" width="9.125" style="10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10"/>
      <c r="E8" s="112"/>
      <c r="F8" s="112"/>
      <c r="G8" s="112"/>
      <c r="H8" s="112"/>
      <c r="I8" s="113"/>
    </row>
    <row r="9" spans="4:29" ht="12.75" customHeight="1">
      <c r="D9" s="114"/>
      <c r="E9" s="118"/>
      <c r="F9" s="116" t="s">
        <v>77</v>
      </c>
      <c r="G9" s="268"/>
      <c r="H9" s="118"/>
      <c r="I9" s="119"/>
      <c r="J9" s="120"/>
      <c r="K9" s="120"/>
      <c r="L9" s="120"/>
      <c r="M9" s="120"/>
      <c r="N9" s="120"/>
      <c r="O9" s="120"/>
      <c r="P9" s="120"/>
      <c r="Q9" s="120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</row>
    <row r="10" spans="3:25" ht="30.75" customHeight="1">
      <c r="C10" s="122"/>
      <c r="D10" s="123"/>
      <c r="E10" s="124" t="s">
        <v>225</v>
      </c>
      <c r="F10" s="125"/>
      <c r="G10" s="125"/>
      <c r="H10" s="126"/>
      <c r="I10" s="127"/>
      <c r="J10" s="128"/>
      <c r="K10" s="128"/>
      <c r="L10" s="128"/>
      <c r="M10" s="128"/>
      <c r="N10" s="128"/>
      <c r="O10" s="128"/>
      <c r="P10" s="128"/>
      <c r="Q10" s="128"/>
      <c r="R10" s="129"/>
      <c r="S10" s="129"/>
      <c r="T10" s="129"/>
      <c r="U10" s="129"/>
      <c r="V10" s="129"/>
      <c r="W10" s="129"/>
      <c r="X10" s="129"/>
      <c r="Y10" s="129"/>
    </row>
    <row r="11" spans="3:25" ht="12.75" customHeight="1" thickBot="1">
      <c r="C11" s="122"/>
      <c r="D11" s="123"/>
      <c r="E11" s="118"/>
      <c r="F11" s="118"/>
      <c r="G11" s="118"/>
      <c r="H11" s="118"/>
      <c r="I11" s="119"/>
      <c r="J11" s="120"/>
      <c r="K11" s="120"/>
      <c r="L11" s="120"/>
      <c r="M11" s="120"/>
      <c r="N11" s="120"/>
      <c r="O11" s="120"/>
      <c r="P11" s="120"/>
      <c r="Q11" s="120"/>
      <c r="R11" s="129"/>
      <c r="S11" s="129"/>
      <c r="T11" s="129"/>
      <c r="U11" s="129"/>
      <c r="V11" s="129"/>
      <c r="W11" s="129"/>
      <c r="X11" s="129"/>
      <c r="Y11" s="129"/>
    </row>
    <row r="12" spans="3:25" ht="30" customHeight="1" thickBot="1">
      <c r="C12" s="122"/>
      <c r="D12" s="123"/>
      <c r="E12" s="188" t="s">
        <v>79</v>
      </c>
      <c r="F12" s="133" t="s">
        <v>80</v>
      </c>
      <c r="G12" s="133" t="s">
        <v>81</v>
      </c>
      <c r="H12" s="134" t="s">
        <v>82</v>
      </c>
      <c r="I12" s="119"/>
      <c r="J12" s="120"/>
      <c r="K12" s="120"/>
      <c r="L12" s="120"/>
      <c r="M12" s="120"/>
      <c r="N12" s="120"/>
      <c r="O12" s="120"/>
      <c r="P12" s="120"/>
      <c r="Q12" s="120"/>
      <c r="R12" s="129"/>
      <c r="S12" s="129"/>
      <c r="T12" s="129"/>
      <c r="U12" s="129"/>
      <c r="V12" s="129"/>
      <c r="W12" s="129"/>
      <c r="X12" s="129"/>
      <c r="Y12" s="129"/>
    </row>
    <row r="13" spans="3:25" ht="12" customHeight="1" thickBot="1">
      <c r="C13" s="122"/>
      <c r="D13" s="123"/>
      <c r="E13" s="189">
        <v>1</v>
      </c>
      <c r="F13" s="137">
        <f>E13+1</f>
        <v>2</v>
      </c>
      <c r="G13" s="190">
        <f>F13+1</f>
        <v>3</v>
      </c>
      <c r="H13" s="191">
        <f>G13+1</f>
        <v>4</v>
      </c>
      <c r="I13" s="269"/>
      <c r="J13" s="120"/>
      <c r="K13" s="120"/>
      <c r="L13" s="120"/>
      <c r="M13" s="120"/>
      <c r="N13" s="120"/>
      <c r="O13" s="120"/>
      <c r="P13" s="120"/>
      <c r="Q13" s="120"/>
      <c r="R13" s="129"/>
      <c r="S13" s="129"/>
      <c r="T13" s="129"/>
      <c r="U13" s="129"/>
      <c r="V13" s="129"/>
      <c r="W13" s="129"/>
      <c r="X13" s="129"/>
      <c r="Y13" s="129"/>
    </row>
    <row r="14" spans="3:9" ht="29.25" customHeight="1">
      <c r="C14" s="179"/>
      <c r="D14" s="192"/>
      <c r="E14" s="214" t="s">
        <v>88</v>
      </c>
      <c r="F14" s="270" t="s">
        <v>226</v>
      </c>
      <c r="G14" s="271" t="s">
        <v>227</v>
      </c>
      <c r="H14" s="272" t="s">
        <v>228</v>
      </c>
      <c r="I14" s="273"/>
    </row>
    <row r="15" spans="3:9" ht="29.25" customHeight="1">
      <c r="C15" s="179"/>
      <c r="D15" s="192"/>
      <c r="E15" s="200" t="s">
        <v>102</v>
      </c>
      <c r="F15" s="274" t="s">
        <v>229</v>
      </c>
      <c r="G15" s="275" t="s">
        <v>230</v>
      </c>
      <c r="H15" s="197">
        <v>1406</v>
      </c>
      <c r="I15" s="276"/>
    </row>
    <row r="16" spans="3:9" ht="29.25" customHeight="1">
      <c r="C16" s="179"/>
      <c r="D16" s="192"/>
      <c r="E16" s="200">
        <v>3</v>
      </c>
      <c r="F16" s="274" t="s">
        <v>231</v>
      </c>
      <c r="G16" s="275" t="s">
        <v>230</v>
      </c>
      <c r="H16" s="202">
        <v>1374</v>
      </c>
      <c r="I16" s="196"/>
    </row>
    <row r="17" spans="3:9" ht="24" customHeight="1">
      <c r="C17" s="179"/>
      <c r="D17" s="192"/>
      <c r="E17" s="200" t="s">
        <v>123</v>
      </c>
      <c r="F17" s="277" t="s">
        <v>232</v>
      </c>
      <c r="G17" s="275" t="s">
        <v>230</v>
      </c>
      <c r="H17" s="278">
        <f>SUM(H18:H20)</f>
        <v>0</v>
      </c>
      <c r="I17" s="196"/>
    </row>
    <row r="18" spans="3:9" ht="15" customHeight="1">
      <c r="C18" s="179"/>
      <c r="D18" s="192"/>
      <c r="E18" s="200" t="s">
        <v>233</v>
      </c>
      <c r="F18" s="279" t="s">
        <v>234</v>
      </c>
      <c r="G18" s="275" t="s">
        <v>230</v>
      </c>
      <c r="H18" s="202">
        <v>0</v>
      </c>
      <c r="I18" s="196"/>
    </row>
    <row r="19" spans="3:9" ht="15" customHeight="1">
      <c r="C19" s="179"/>
      <c r="D19" s="192"/>
      <c r="E19" s="193" t="s">
        <v>235</v>
      </c>
      <c r="F19" s="279" t="s">
        <v>236</v>
      </c>
      <c r="G19" s="275" t="s">
        <v>230</v>
      </c>
      <c r="H19" s="197">
        <v>0</v>
      </c>
      <c r="I19" s="196"/>
    </row>
    <row r="20" spans="3:9" ht="15" customHeight="1">
      <c r="C20" s="179"/>
      <c r="D20" s="192"/>
      <c r="E20" s="193" t="s">
        <v>237</v>
      </c>
      <c r="F20" s="279" t="s">
        <v>238</v>
      </c>
      <c r="G20" s="275" t="s">
        <v>230</v>
      </c>
      <c r="H20" s="197">
        <v>0</v>
      </c>
      <c r="I20" s="196"/>
    </row>
    <row r="21" spans="3:9" ht="36" customHeight="1">
      <c r="C21" s="179"/>
      <c r="D21" s="192"/>
      <c r="E21" s="200" t="s">
        <v>125</v>
      </c>
      <c r="F21" s="277" t="s">
        <v>239</v>
      </c>
      <c r="G21" s="280" t="s">
        <v>230</v>
      </c>
      <c r="H21" s="202">
        <v>281.7</v>
      </c>
      <c r="I21" s="196"/>
    </row>
    <row r="22" spans="3:9" ht="18" customHeight="1">
      <c r="C22" s="179"/>
      <c r="D22" s="192"/>
      <c r="E22" s="200" t="s">
        <v>240</v>
      </c>
      <c r="F22" s="279" t="s">
        <v>241</v>
      </c>
      <c r="G22" s="275" t="s">
        <v>114</v>
      </c>
      <c r="H22" s="281">
        <v>3.56</v>
      </c>
      <c r="I22" s="196"/>
    </row>
    <row r="23" spans="3:9" ht="18" customHeight="1">
      <c r="C23" s="179"/>
      <c r="D23" s="192"/>
      <c r="E23" s="200" t="s">
        <v>242</v>
      </c>
      <c r="F23" s="279" t="s">
        <v>243</v>
      </c>
      <c r="G23" s="275" t="s">
        <v>244</v>
      </c>
      <c r="H23" s="281">
        <v>79.1</v>
      </c>
      <c r="I23" s="196"/>
    </row>
    <row r="24" spans="3:9" ht="30" customHeight="1">
      <c r="C24" s="179"/>
      <c r="D24" s="192"/>
      <c r="E24" s="200" t="s">
        <v>127</v>
      </c>
      <c r="F24" s="277" t="s">
        <v>245</v>
      </c>
      <c r="G24" s="280" t="s">
        <v>230</v>
      </c>
      <c r="H24" s="281">
        <v>0</v>
      </c>
      <c r="I24" s="196"/>
    </row>
    <row r="25" spans="3:9" ht="27" customHeight="1">
      <c r="C25" s="179"/>
      <c r="D25" s="192"/>
      <c r="E25" s="200" t="s">
        <v>246</v>
      </c>
      <c r="F25" s="279" t="s">
        <v>247</v>
      </c>
      <c r="G25" s="275" t="s">
        <v>248</v>
      </c>
      <c r="H25" s="282">
        <f>SUM(H26:H33)</f>
        <v>0</v>
      </c>
      <c r="I25" s="196"/>
    </row>
    <row r="26" spans="3:9" ht="18" customHeight="1">
      <c r="C26" s="179"/>
      <c r="D26" s="192"/>
      <c r="E26" s="200" t="s">
        <v>249</v>
      </c>
      <c r="F26" s="283" t="s">
        <v>250</v>
      </c>
      <c r="G26" s="275" t="s">
        <v>248</v>
      </c>
      <c r="H26" s="281">
        <v>0</v>
      </c>
      <c r="I26" s="196"/>
    </row>
    <row r="27" spans="3:9" ht="18" customHeight="1">
      <c r="C27" s="179"/>
      <c r="D27" s="192"/>
      <c r="E27" s="200" t="s">
        <v>251</v>
      </c>
      <c r="F27" s="283" t="s">
        <v>252</v>
      </c>
      <c r="G27" s="275" t="s">
        <v>248</v>
      </c>
      <c r="H27" s="281">
        <v>0</v>
      </c>
      <c r="I27" s="196"/>
    </row>
    <row r="28" spans="3:9" ht="18" customHeight="1">
      <c r="C28" s="179"/>
      <c r="D28" s="192"/>
      <c r="E28" s="200" t="s">
        <v>253</v>
      </c>
      <c r="F28" s="283" t="s">
        <v>254</v>
      </c>
      <c r="G28" s="275" t="s">
        <v>248</v>
      </c>
      <c r="H28" s="281">
        <v>0</v>
      </c>
      <c r="I28" s="196"/>
    </row>
    <row r="29" spans="3:9" ht="18" customHeight="1">
      <c r="C29" s="179"/>
      <c r="D29" s="192"/>
      <c r="E29" s="200" t="s">
        <v>255</v>
      </c>
      <c r="F29" s="283" t="s">
        <v>256</v>
      </c>
      <c r="G29" s="275" t="s">
        <v>248</v>
      </c>
      <c r="H29" s="281">
        <v>0</v>
      </c>
      <c r="I29" s="196"/>
    </row>
    <row r="30" spans="3:9" ht="18" customHeight="1">
      <c r="C30" s="179"/>
      <c r="D30" s="192"/>
      <c r="E30" s="200" t="s">
        <v>257</v>
      </c>
      <c r="F30" s="283" t="s">
        <v>258</v>
      </c>
      <c r="G30" s="275" t="s">
        <v>248</v>
      </c>
      <c r="H30" s="281">
        <v>0</v>
      </c>
      <c r="I30" s="196"/>
    </row>
    <row r="31" spans="3:9" ht="18" customHeight="1">
      <c r="C31" s="179"/>
      <c r="D31" s="192"/>
      <c r="E31" s="200" t="s">
        <v>259</v>
      </c>
      <c r="F31" s="283" t="s">
        <v>260</v>
      </c>
      <c r="G31" s="275" t="s">
        <v>248</v>
      </c>
      <c r="H31" s="281">
        <v>0</v>
      </c>
      <c r="I31" s="196"/>
    </row>
    <row r="32" spans="3:9" ht="18" customHeight="1">
      <c r="C32" s="179"/>
      <c r="D32" s="192"/>
      <c r="E32" s="200" t="s">
        <v>261</v>
      </c>
      <c r="F32" s="283" t="s">
        <v>262</v>
      </c>
      <c r="G32" s="275" t="s">
        <v>248</v>
      </c>
      <c r="H32" s="281">
        <v>0</v>
      </c>
      <c r="I32" s="196"/>
    </row>
    <row r="33" spans="3:9" ht="18" customHeight="1">
      <c r="C33" s="179"/>
      <c r="D33" s="192"/>
      <c r="E33" s="200" t="s">
        <v>263</v>
      </c>
      <c r="F33" s="283" t="s">
        <v>264</v>
      </c>
      <c r="G33" s="275" t="s">
        <v>248</v>
      </c>
      <c r="H33" s="281">
        <v>0</v>
      </c>
      <c r="I33" s="196"/>
    </row>
    <row r="34" spans="3:9" ht="27" customHeight="1">
      <c r="C34" s="179"/>
      <c r="D34" s="192"/>
      <c r="E34" s="200" t="s">
        <v>129</v>
      </c>
      <c r="F34" s="277" t="s">
        <v>265</v>
      </c>
      <c r="G34" s="280" t="s">
        <v>230</v>
      </c>
      <c r="H34" s="281">
        <v>359.8</v>
      </c>
      <c r="I34" s="196"/>
    </row>
    <row r="35" spans="3:9" ht="27" customHeight="1">
      <c r="C35" s="179"/>
      <c r="D35" s="192"/>
      <c r="E35" s="200" t="s">
        <v>131</v>
      </c>
      <c r="F35" s="277" t="s">
        <v>266</v>
      </c>
      <c r="G35" s="280" t="s">
        <v>230</v>
      </c>
      <c r="H35" s="281">
        <v>51.1</v>
      </c>
      <c r="I35" s="196"/>
    </row>
    <row r="36" spans="3:9" ht="27" customHeight="1">
      <c r="C36" s="179"/>
      <c r="D36" s="192"/>
      <c r="E36" s="200" t="s">
        <v>267</v>
      </c>
      <c r="F36" s="277" t="s">
        <v>268</v>
      </c>
      <c r="G36" s="280" t="s">
        <v>230</v>
      </c>
      <c r="H36" s="281">
        <v>0</v>
      </c>
      <c r="I36" s="196"/>
    </row>
    <row r="37" spans="3:9" ht="27" customHeight="1">
      <c r="C37" s="179"/>
      <c r="D37" s="192"/>
      <c r="E37" s="200" t="s">
        <v>269</v>
      </c>
      <c r="F37" s="277" t="s">
        <v>270</v>
      </c>
      <c r="G37" s="280" t="s">
        <v>230</v>
      </c>
      <c r="H37" s="281">
        <v>78.2</v>
      </c>
      <c r="I37" s="196"/>
    </row>
    <row r="38" spans="3:9" ht="27" customHeight="1">
      <c r="C38" s="179"/>
      <c r="D38" s="192"/>
      <c r="E38" s="200" t="s">
        <v>271</v>
      </c>
      <c r="F38" s="277" t="s">
        <v>272</v>
      </c>
      <c r="G38" s="280" t="s">
        <v>230</v>
      </c>
      <c r="H38" s="281">
        <v>80</v>
      </c>
      <c r="I38" s="196"/>
    </row>
    <row r="39" spans="3:9" ht="27" customHeight="1">
      <c r="C39" s="179"/>
      <c r="D39" s="192"/>
      <c r="E39" s="200" t="s">
        <v>273</v>
      </c>
      <c r="F39" s="277" t="s">
        <v>274</v>
      </c>
      <c r="G39" s="280" t="s">
        <v>230</v>
      </c>
      <c r="H39" s="281">
        <v>450</v>
      </c>
      <c r="I39" s="196"/>
    </row>
    <row r="40" spans="3:9" ht="27" customHeight="1">
      <c r="C40" s="179"/>
      <c r="D40" s="192"/>
      <c r="E40" s="200" t="s">
        <v>275</v>
      </c>
      <c r="F40" s="277" t="s">
        <v>276</v>
      </c>
      <c r="G40" s="280" t="s">
        <v>230</v>
      </c>
      <c r="H40" s="281">
        <v>18</v>
      </c>
      <c r="I40" s="196"/>
    </row>
    <row r="41" spans="3:9" ht="27" customHeight="1">
      <c r="C41" s="179"/>
      <c r="D41" s="192"/>
      <c r="E41" s="200" t="s">
        <v>277</v>
      </c>
      <c r="F41" s="279" t="s">
        <v>278</v>
      </c>
      <c r="G41" s="280" t="s">
        <v>230</v>
      </c>
      <c r="H41" s="281">
        <v>0</v>
      </c>
      <c r="I41" s="196"/>
    </row>
    <row r="42" spans="3:9" ht="27" customHeight="1">
      <c r="C42" s="179"/>
      <c r="D42" s="192"/>
      <c r="E42" s="200" t="s">
        <v>279</v>
      </c>
      <c r="F42" s="279" t="s">
        <v>280</v>
      </c>
      <c r="G42" s="280" t="s">
        <v>230</v>
      </c>
      <c r="H42" s="281">
        <v>0</v>
      </c>
      <c r="I42" s="196"/>
    </row>
    <row r="43" spans="3:9" ht="27" customHeight="1">
      <c r="C43" s="179"/>
      <c r="D43" s="192"/>
      <c r="E43" s="200" t="s">
        <v>281</v>
      </c>
      <c r="F43" s="279" t="s">
        <v>282</v>
      </c>
      <c r="G43" s="280" t="s">
        <v>230</v>
      </c>
      <c r="H43" s="281">
        <v>0</v>
      </c>
      <c r="I43" s="196"/>
    </row>
    <row r="44" spans="3:9" ht="27" customHeight="1">
      <c r="C44" s="179"/>
      <c r="D44" s="192"/>
      <c r="E44" s="200" t="s">
        <v>283</v>
      </c>
      <c r="F44" s="279" t="s">
        <v>284</v>
      </c>
      <c r="G44" s="275" t="s">
        <v>285</v>
      </c>
      <c r="H44" s="281">
        <v>0</v>
      </c>
      <c r="I44" s="196"/>
    </row>
    <row r="45" spans="3:9" ht="27" customHeight="1">
      <c r="C45" s="179"/>
      <c r="D45" s="192"/>
      <c r="E45" s="200" t="s">
        <v>286</v>
      </c>
      <c r="F45" s="279" t="s">
        <v>287</v>
      </c>
      <c r="G45" s="280" t="s">
        <v>230</v>
      </c>
      <c r="H45" s="281">
        <v>0</v>
      </c>
      <c r="I45" s="196"/>
    </row>
    <row r="46" spans="3:9" ht="45" customHeight="1">
      <c r="C46" s="179"/>
      <c r="D46" s="192"/>
      <c r="E46" s="200" t="s">
        <v>288</v>
      </c>
      <c r="F46" s="277" t="s">
        <v>289</v>
      </c>
      <c r="G46" s="280" t="s">
        <v>230</v>
      </c>
      <c r="H46" s="281">
        <v>55.2</v>
      </c>
      <c r="I46" s="196"/>
    </row>
    <row r="47" spans="3:9" ht="42" customHeight="1">
      <c r="C47" s="179"/>
      <c r="D47" s="192"/>
      <c r="E47" s="200" t="s">
        <v>109</v>
      </c>
      <c r="F47" s="274" t="s">
        <v>290</v>
      </c>
      <c r="G47" s="280" t="s">
        <v>230</v>
      </c>
      <c r="H47" s="281">
        <f>H15-H16</f>
        <v>32</v>
      </c>
      <c r="I47" s="196"/>
    </row>
    <row r="48" spans="3:9" ht="57" customHeight="1">
      <c r="C48" s="179"/>
      <c r="D48" s="192"/>
      <c r="E48" s="200" t="s">
        <v>112</v>
      </c>
      <c r="F48" s="274" t="s">
        <v>291</v>
      </c>
      <c r="G48" s="280" t="s">
        <v>230</v>
      </c>
      <c r="H48" s="281">
        <v>0</v>
      </c>
      <c r="I48" s="196"/>
    </row>
    <row r="49" spans="3:9" ht="42" customHeight="1">
      <c r="C49" s="179"/>
      <c r="D49" s="192"/>
      <c r="E49" s="200" t="s">
        <v>151</v>
      </c>
      <c r="F49" s="274" t="s">
        <v>292</v>
      </c>
      <c r="G49" s="280" t="s">
        <v>230</v>
      </c>
      <c r="H49" s="281">
        <v>0</v>
      </c>
      <c r="I49" s="196"/>
    </row>
    <row r="50" spans="3:9" ht="24" customHeight="1">
      <c r="C50" s="179"/>
      <c r="D50" s="192"/>
      <c r="E50" s="200" t="s">
        <v>153</v>
      </c>
      <c r="F50" s="274" t="s">
        <v>293</v>
      </c>
      <c r="G50" s="275" t="s">
        <v>294</v>
      </c>
      <c r="H50" s="282">
        <f>H51+H52</f>
        <v>52</v>
      </c>
      <c r="I50" s="196"/>
    </row>
    <row r="51" spans="3:9" ht="21" customHeight="1">
      <c r="C51" s="179"/>
      <c r="D51" s="192"/>
      <c r="E51" s="200" t="s">
        <v>155</v>
      </c>
      <c r="F51" s="277" t="s">
        <v>295</v>
      </c>
      <c r="G51" s="275" t="s">
        <v>294</v>
      </c>
      <c r="H51" s="281">
        <v>52</v>
      </c>
      <c r="I51" s="196"/>
    </row>
    <row r="52" spans="3:9" ht="21" customHeight="1">
      <c r="C52" s="179"/>
      <c r="D52" s="192"/>
      <c r="E52" s="200" t="s">
        <v>157</v>
      </c>
      <c r="F52" s="277" t="s">
        <v>296</v>
      </c>
      <c r="G52" s="275" t="s">
        <v>294</v>
      </c>
      <c r="H52" s="281">
        <v>0</v>
      </c>
      <c r="I52" s="196"/>
    </row>
    <row r="53" spans="3:9" ht="27" customHeight="1">
      <c r="C53" s="179"/>
      <c r="D53" s="192"/>
      <c r="E53" s="200" t="s">
        <v>173</v>
      </c>
      <c r="F53" s="274" t="s">
        <v>297</v>
      </c>
      <c r="G53" s="275" t="s">
        <v>294</v>
      </c>
      <c r="H53" s="282">
        <f>H54+H55</f>
        <v>0</v>
      </c>
      <c r="I53" s="196"/>
    </row>
    <row r="54" spans="3:9" ht="20.25" customHeight="1">
      <c r="C54" s="179"/>
      <c r="D54" s="192"/>
      <c r="E54" s="200" t="s">
        <v>298</v>
      </c>
      <c r="F54" s="277" t="s">
        <v>234</v>
      </c>
      <c r="G54" s="275" t="s">
        <v>294</v>
      </c>
      <c r="H54" s="281">
        <v>0</v>
      </c>
      <c r="I54" s="196"/>
    </row>
    <row r="55" spans="3:9" ht="20.25" customHeight="1">
      <c r="C55" s="179"/>
      <c r="D55" s="192"/>
      <c r="E55" s="200" t="s">
        <v>299</v>
      </c>
      <c r="F55" s="277" t="s">
        <v>236</v>
      </c>
      <c r="G55" s="275" t="s">
        <v>294</v>
      </c>
      <c r="H55" s="281">
        <v>0</v>
      </c>
      <c r="I55" s="196"/>
    </row>
    <row r="56" spans="3:9" ht="23.25" customHeight="1">
      <c r="C56" s="179"/>
      <c r="D56" s="192"/>
      <c r="E56" s="200" t="s">
        <v>175</v>
      </c>
      <c r="F56" s="274" t="s">
        <v>300</v>
      </c>
      <c r="G56" s="275" t="s">
        <v>294</v>
      </c>
      <c r="H56" s="281">
        <v>0</v>
      </c>
      <c r="I56" s="196"/>
    </row>
    <row r="57" spans="3:9" ht="23.25" customHeight="1">
      <c r="C57" s="179"/>
      <c r="D57" s="192"/>
      <c r="E57" s="200" t="s">
        <v>177</v>
      </c>
      <c r="F57" s="274" t="s">
        <v>301</v>
      </c>
      <c r="G57" s="275" t="s">
        <v>294</v>
      </c>
      <c r="H57" s="282">
        <f>H58+H59</f>
        <v>50</v>
      </c>
      <c r="I57" s="196"/>
    </row>
    <row r="58" spans="3:9" ht="20.25" customHeight="1">
      <c r="C58" s="179"/>
      <c r="D58" s="192"/>
      <c r="E58" s="200" t="s">
        <v>302</v>
      </c>
      <c r="F58" s="277" t="s">
        <v>303</v>
      </c>
      <c r="G58" s="275" t="s">
        <v>294</v>
      </c>
      <c r="H58" s="281">
        <v>31.6</v>
      </c>
      <c r="I58" s="196"/>
    </row>
    <row r="59" spans="3:9" ht="20.25" customHeight="1">
      <c r="C59" s="179"/>
      <c r="D59" s="192"/>
      <c r="E59" s="200" t="s">
        <v>304</v>
      </c>
      <c r="F59" s="277" t="s">
        <v>305</v>
      </c>
      <c r="G59" s="275" t="s">
        <v>294</v>
      </c>
      <c r="H59" s="281">
        <v>18.4</v>
      </c>
      <c r="I59" s="196"/>
    </row>
    <row r="60" spans="3:9" ht="24" customHeight="1">
      <c r="C60" s="179"/>
      <c r="D60" s="192"/>
      <c r="E60" s="200" t="s">
        <v>179</v>
      </c>
      <c r="F60" s="284" t="s">
        <v>306</v>
      </c>
      <c r="G60" s="275" t="s">
        <v>307</v>
      </c>
      <c r="H60" s="281">
        <v>3.8</v>
      </c>
      <c r="I60" s="196"/>
    </row>
    <row r="61" spans="3:9" ht="24" customHeight="1">
      <c r="C61" s="179"/>
      <c r="D61" s="192"/>
      <c r="E61" s="200" t="s">
        <v>181</v>
      </c>
      <c r="F61" s="274" t="s">
        <v>308</v>
      </c>
      <c r="G61" s="275" t="s">
        <v>309</v>
      </c>
      <c r="H61" s="281">
        <v>10</v>
      </c>
      <c r="I61" s="196"/>
    </row>
    <row r="62" spans="3:9" ht="24" customHeight="1">
      <c r="C62" s="179"/>
      <c r="D62" s="192"/>
      <c r="E62" s="200" t="s">
        <v>183</v>
      </c>
      <c r="F62" s="274" t="s">
        <v>310</v>
      </c>
      <c r="G62" s="275" t="s">
        <v>311</v>
      </c>
      <c r="H62" s="281">
        <v>3</v>
      </c>
      <c r="I62" s="196"/>
    </row>
    <row r="63" spans="3:9" ht="24" customHeight="1">
      <c r="C63" s="179"/>
      <c r="D63" s="192"/>
      <c r="E63" s="200" t="s">
        <v>185</v>
      </c>
      <c r="F63" s="284" t="s">
        <v>312</v>
      </c>
      <c r="G63" s="275" t="s">
        <v>311</v>
      </c>
      <c r="H63" s="285">
        <v>0</v>
      </c>
      <c r="I63" s="196"/>
    </row>
    <row r="64" spans="3:9" ht="24" customHeight="1">
      <c r="C64" s="179"/>
      <c r="D64" s="192"/>
      <c r="E64" s="200" t="s">
        <v>187</v>
      </c>
      <c r="F64" s="277" t="s">
        <v>313</v>
      </c>
      <c r="G64" s="275" t="s">
        <v>285</v>
      </c>
      <c r="H64" s="281">
        <v>2.8</v>
      </c>
      <c r="I64" s="196"/>
    </row>
    <row r="65" spans="3:9" ht="33.75">
      <c r="C65" s="179"/>
      <c r="D65" s="192"/>
      <c r="E65" s="200" t="s">
        <v>189</v>
      </c>
      <c r="F65" s="277" t="s">
        <v>314</v>
      </c>
      <c r="G65" s="280" t="s">
        <v>315</v>
      </c>
      <c r="H65" s="281">
        <f>H23/H50</f>
        <v>1.521153846153846</v>
      </c>
      <c r="I65" s="196"/>
    </row>
    <row r="66" spans="3:9" ht="24" customHeight="1">
      <c r="C66" s="179"/>
      <c r="D66" s="192"/>
      <c r="E66" s="200" t="s">
        <v>197</v>
      </c>
      <c r="F66" s="284" t="s">
        <v>316</v>
      </c>
      <c r="G66" s="275" t="s">
        <v>294</v>
      </c>
      <c r="H66" s="278">
        <f>H67+H68</f>
        <v>0</v>
      </c>
      <c r="I66" s="196"/>
    </row>
    <row r="67" spans="3:9" ht="24" customHeight="1">
      <c r="C67" s="179"/>
      <c r="D67" s="192"/>
      <c r="E67" s="200" t="s">
        <v>199</v>
      </c>
      <c r="F67" s="277" t="s">
        <v>317</v>
      </c>
      <c r="G67" s="275" t="s">
        <v>294</v>
      </c>
      <c r="H67" s="202">
        <v>0</v>
      </c>
      <c r="I67" s="196"/>
    </row>
    <row r="68" spans="3:9" ht="24" customHeight="1">
      <c r="C68" s="179"/>
      <c r="D68" s="192"/>
      <c r="E68" s="200" t="s">
        <v>201</v>
      </c>
      <c r="F68" s="277" t="s">
        <v>318</v>
      </c>
      <c r="G68" s="275" t="s">
        <v>294</v>
      </c>
      <c r="H68" s="278">
        <f>SUM(H69:H71)</f>
        <v>0</v>
      </c>
      <c r="I68" s="196"/>
    </row>
    <row r="69" spans="3:9" ht="21" customHeight="1">
      <c r="C69" s="179"/>
      <c r="D69" s="192"/>
      <c r="E69" s="200" t="s">
        <v>319</v>
      </c>
      <c r="F69" s="279" t="s">
        <v>320</v>
      </c>
      <c r="G69" s="275" t="s">
        <v>294</v>
      </c>
      <c r="H69" s="202">
        <v>0</v>
      </c>
      <c r="I69" s="196"/>
    </row>
    <row r="70" spans="3:9" ht="21" customHeight="1">
      <c r="C70" s="179"/>
      <c r="D70" s="192"/>
      <c r="E70" s="200" t="s">
        <v>321</v>
      </c>
      <c r="F70" s="279" t="s">
        <v>322</v>
      </c>
      <c r="G70" s="275" t="s">
        <v>294</v>
      </c>
      <c r="H70" s="202">
        <v>0</v>
      </c>
      <c r="I70" s="196"/>
    </row>
    <row r="71" spans="3:9" ht="21" customHeight="1">
      <c r="C71" s="179"/>
      <c r="D71" s="192"/>
      <c r="E71" s="200" t="s">
        <v>323</v>
      </c>
      <c r="F71" s="279" t="s">
        <v>324</v>
      </c>
      <c r="G71" s="275" t="s">
        <v>294</v>
      </c>
      <c r="H71" s="202">
        <v>0</v>
      </c>
      <c r="I71" s="196"/>
    </row>
    <row r="72" spans="3:9" ht="36" customHeight="1" thickBot="1">
      <c r="C72" s="179"/>
      <c r="D72" s="192"/>
      <c r="E72" s="206" t="s">
        <v>205</v>
      </c>
      <c r="F72" s="286" t="s">
        <v>325</v>
      </c>
      <c r="G72" s="287" t="s">
        <v>307</v>
      </c>
      <c r="H72" s="208">
        <v>100</v>
      </c>
      <c r="I72" s="196"/>
    </row>
    <row r="73" spans="4:9" ht="11.25">
      <c r="D73" s="288"/>
      <c r="E73" s="183"/>
      <c r="F73" s="183"/>
      <c r="G73" s="183"/>
      <c r="H73" s="183"/>
      <c r="I73" s="184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72">
      <formula1>-999999999999999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2010-08-05T20:51:07Z</dcterms:created>
  <dcterms:modified xsi:type="dcterms:W3CDTF">2010-08-05T20:51:49Z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