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195" windowHeight="8985" activeTab="0"/>
  </bookViews>
  <sheets>
    <sheet name="Титульный" sheetId="1" r:id="rId1"/>
    <sheet name="ГВС доступ" sheetId="2" r:id="rId2"/>
    <sheet name="Ссылки на публикации" sheetId="3" r:id="rId3"/>
  </sheets>
  <externalReferences>
    <externalReference r:id="rId6"/>
  </externalReferences>
  <definedNames>
    <definedName name="activity">'Титульный'!$G$29</definedName>
    <definedName name="activity_zag">'Титульный'!$E$29</definedName>
    <definedName name="checkBC_1">'ГВС доступ'!$F$18:$F$20</definedName>
    <definedName name="checkBC_2">'Ссылки на публикации'!$G$15:$K$16</definedName>
    <definedName name="checkEtcBC_1">'ГВС доступ'!$G$14:$G$21</definedName>
    <definedName name="checkEtcBC_2">'Ссылки на публикации'!$F$17:$K$18</definedName>
    <definedName name="codeTemplates">#REF!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'Титульный'!$G$24</definedName>
    <definedName name="fil_flag">'Титульный'!$G$18</definedName>
    <definedName name="god">'Титульный'!$G$15</definedName>
    <definedName name="IndicationPublication">'Ссылки на публикации'!$E$10</definedName>
    <definedName name="inn">'Титульный'!$G$26</definedName>
    <definedName name="inn_zag">'Титульный'!$E$26</definedName>
    <definedName name="kpp">'Титульный'!$G$27</definedName>
    <definedName name="kpp_zag">'Титульный'!$E$27</definedName>
    <definedName name="kvartal">'[1]TEHSHEET'!$B$2:$B$5</definedName>
    <definedName name="LastUpdateDate_MO">'Титульный'!$E$32</definedName>
    <definedName name="LastUpdateDate_ReestrOrg">'Титульный'!$E$21</definedName>
    <definedName name="list_units">'[1]TEHSHEET'!$K$2:$K$3</definedName>
    <definedName name="logic">'[1]TEHSHEET'!$A$2:$A$3</definedName>
    <definedName name="mo_check">'Титульный'!$F$35:$F$37</definedName>
    <definedName name="MO_LIST_22">'[1]REESTR_MO'!$B$227:$B$244</definedName>
    <definedName name="mo_zag">'Титульный'!$F$33</definedName>
    <definedName name="mr_check">'Титульный'!$E$35:$E$37</definedName>
    <definedName name="MR_LIST">'[1]REESTR_MO'!$D$2:$D$38</definedName>
    <definedName name="mr_zag">'Титульный'!$E$33</definedName>
    <definedName name="Number_of_publication">'Ссылки на публикации'!$I$12</definedName>
    <definedName name="oktmo_check">'Титульный'!$G$35:$G$37</definedName>
    <definedName name="org">'Титульный'!$G$22</definedName>
    <definedName name="org_zag">'Титульный'!$E$22</definedName>
    <definedName name="prd2">'Титульный'!$G$16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trPublication">'Титульный'!$G$10</definedName>
    <definedName name="T2_DiapProt">P1_T2_DiapProt,P2_T2_DiapProt</definedName>
    <definedName name="T6_Protect">P1_T6_Protect,P2_T6_Protect</definedName>
    <definedName name="unit">'Титульный'!$G$12</definedName>
    <definedName name="version">#REF!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<sst xmlns="http://schemas.openxmlformats.org/spreadsheetml/2006/main" count="107" uniqueCount="97">
  <si>
    <t>Показатели подлежащие раскрытию в сфере горячего водоснабжения (3)</t>
  </si>
  <si>
    <t>Субъект РФ</t>
  </si>
  <si>
    <t>Самарская область</t>
  </si>
  <si>
    <t>Внимание! В зависимости от выбранного значения в поле "Публикация" изменяется содержание и количество листов!</t>
  </si>
  <si>
    <t>Публикация</t>
  </si>
  <si>
    <t>На сайте регулирующего органа</t>
  </si>
  <si>
    <t>Единица измерения объема оказываемых услуг</t>
  </si>
  <si>
    <t>куб.м/час</t>
  </si>
  <si>
    <t>Отчетный период</t>
  </si>
  <si>
    <t>Год</t>
  </si>
  <si>
    <t>Квартал</t>
  </si>
  <si>
    <t>IV квартал</t>
  </si>
  <si>
    <t>L0</t>
  </si>
  <si>
    <t>Признак филиала</t>
  </si>
  <si>
    <t>нет</t>
  </si>
  <si>
    <t>Дата последнего обновления реестра организаций: 12.01.2012 15:26:39</t>
  </si>
  <si>
    <t>Наименование организации</t>
  </si>
  <si>
    <t>ООО "Сервисная коммунальная компания"</t>
  </si>
  <si>
    <t>Наименование ПОДРАЗДЕЛЕНИЯ</t>
  </si>
  <si>
    <t>ИНН организации</t>
  </si>
  <si>
    <t>6381013776</t>
  </si>
  <si>
    <t>КПП организации</t>
  </si>
  <si>
    <t>638101001</t>
  </si>
  <si>
    <t>Вид деятельности</t>
  </si>
  <si>
    <t>Оказание услуг в сфере горячего водоснабжения</t>
  </si>
  <si>
    <t>Дата последнего обновления реестра МР/МО: 12.01.2012 15:26:59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</si>
  <si>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</si>
  <si>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</si>
  <si>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</si>
  <si>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</si>
  <si>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</si>
  <si>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Сергиевский муниципальный район</t>
  </si>
  <si>
    <t>городское поселение Суходол</t>
  </si>
  <si>
    <t>36638158</t>
  </si>
  <si>
    <t>Добавить МО</t>
  </si>
  <si>
    <t>Добавить МР</t>
  </si>
  <si>
    <t>Адрес организации</t>
  </si>
  <si>
    <t>Юридический адрес:</t>
  </si>
  <si>
    <t>Самарская область Сергиевский район с.Сергиевск ул.Гагарина д.2а</t>
  </si>
  <si>
    <t>Почтовый адрес:</t>
  </si>
  <si>
    <t>446552 Самарская область Сергиевский район п.Суходол ул.Солнечная д.2</t>
  </si>
  <si>
    <t>Руководитель</t>
  </si>
  <si>
    <t>Фамилия, имя, отчество:</t>
  </si>
  <si>
    <t>Павленко Николай Иванович</t>
  </si>
  <si>
    <t>(код) номер телефона:</t>
  </si>
  <si>
    <t>8(84655)26406</t>
  </si>
  <si>
    <t>Главный бухгалтер</t>
  </si>
  <si>
    <t>Исаева Евгения Владимировна</t>
  </si>
  <si>
    <t>8(84655)25402</t>
  </si>
  <si>
    <t>Должностное лицо, ответственное за составление формы</t>
  </si>
  <si>
    <t>Семин Дмитрий Алексеевич</t>
  </si>
  <si>
    <t>Должность:</t>
  </si>
  <si>
    <t>ведущий экономист</t>
  </si>
  <si>
    <t>8(84655)25453</t>
  </si>
  <si>
    <t>e-mail:</t>
  </si>
  <si>
    <t>SeminDA@mupserg.ru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</si>
  <si>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</si>
  <si>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</si>
  <si>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</si>
  <si>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</si>
  <si>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горячего водоснабжения</t>
  </si>
  <si>
    <t>Количество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</si>
  <si>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</si>
  <si>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 по которым принято решение об отказе в подключении</t>
  </si>
  <si>
    <t>5.1</t>
  </si>
  <si>
    <t>система горячего водоснабжения п.Суходол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</si>
  <si>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</si>
  <si>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</si>
  <si>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</si>
  <si>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</si>
  <si>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горячего водоснабжения информация о резерве мощности таких</t>
  </si>
  <si>
    <t>систем публикуется в отношении каждой системы горячего водоснабжения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</si>
  <si>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</si>
  <si>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</si>
  <si>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</si>
  <si>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</si>
  <si>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</si>
  <si>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</si>
  <si>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</si>
  <si>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</si>
  <si>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</si>
  <si>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 **</t>
  </si>
  <si>
    <t>1.1</t>
  </si>
  <si>
    <t>Сайт в сети Интернет</t>
  </si>
  <si>
    <t>сайт организации</t>
  </si>
  <si>
    <t>x</t>
  </si>
  <si>
    <t>Печатное издание</t>
  </si>
  <si>
    <t xml:space="preserve">газета "Сергиевская Трибуна" </t>
  </si>
  <si>
    <t>26.01.2012</t>
  </si>
  <si>
    <t>№ 7(574)</t>
  </si>
  <si>
    <t>01.02.2012</t>
  </si>
  <si>
    <t>1</t>
  </si>
  <si>
    <t>end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</si>
  <si>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</si>
  <si>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</si>
  <si>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</si>
  <si>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http://assojkh.narod2.yandex.ru/edit/chleni_assotsiatsii/ooo_servisnaya_kommunalnaya_kompaniya/raskritie_informatsii/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</si>
</sst>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73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8"/>
      <name val="Verdana"/>
      <family val="2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1371">
    <xf numFmtId="49" fontId="0" fillId="0" borderId="0" applyBorder="0">
      <alignment vertical="top"/>
      <protection/>
    </xf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84" fontId="5" fillId="0" borderId="0">
      <alignment vertical="top"/>
      <protection/>
    </xf>
    <xf numFmtId="184" fontId="6" fillId="0" borderId="0">
      <alignment vertical="top"/>
      <protection/>
    </xf>
    <xf numFmtId="185" fontId="6" fillId="2" borderId="0">
      <alignment vertical="top"/>
      <protection/>
    </xf>
    <xf numFmtId="184" fontId="6" fillId="3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7" fillId="0" borderId="0">
      <alignment/>
      <protection locked="0"/>
    </xf>
    <xf numFmtId="174" fontId="7" fillId="0" borderId="0">
      <alignment/>
      <protection locked="0"/>
    </xf>
    <xf numFmtId="173" fontId="7" fillId="0" borderId="0">
      <alignment/>
      <protection locked="0"/>
    </xf>
    <xf numFmtId="174" fontId="7" fillId="0" borderId="0">
      <alignment/>
      <protection locked="0"/>
    </xf>
    <xf numFmtId="175" fontId="7" fillId="0" borderId="0">
      <alignment/>
      <protection locked="0"/>
    </xf>
    <xf numFmtId="172" fontId="7" fillId="0" borderId="1">
      <alignment/>
      <protection locked="0"/>
    </xf>
    <xf numFmtId="172" fontId="8" fillId="0" borderId="0">
      <alignment/>
      <protection locked="0"/>
    </xf>
    <xf numFmtId="172" fontId="8" fillId="0" borderId="0">
      <alignment/>
      <protection locked="0"/>
    </xf>
    <xf numFmtId="172" fontId="7" fillId="0" borderId="1">
      <alignment/>
      <protection locked="0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ill="0" applyBorder="0" applyAlignment="0" applyProtection="0"/>
    <xf numFmtId="167" fontId="12" fillId="0" borderId="2">
      <alignment/>
      <protection locked="0"/>
    </xf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2" borderId="3" applyNumberFormat="0" applyAlignment="0" applyProtection="0"/>
    <xf numFmtId="0" fontId="15" fillId="21" borderId="4" applyNumberFormat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3" fontId="17" fillId="0" borderId="0" applyFont="0" applyFill="0" applyBorder="0" applyAlignment="0" applyProtection="0"/>
    <xf numFmtId="167" fontId="18" fillId="7" borderId="2">
      <alignment/>
      <protection/>
    </xf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9" fontId="16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4" fontId="20" fillId="0" borderId="0">
      <alignment vertical="top"/>
      <protection/>
    </xf>
    <xf numFmtId="38" fontId="21" fillId="0" borderId="0">
      <alignment vertical="top"/>
      <protection/>
    </xf>
    <xf numFmtId="171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8" fontId="23" fillId="0" borderId="0" applyFill="0" applyBorder="0" applyAlignment="0" applyProtection="0"/>
    <xf numFmtId="168" fontId="5" fillId="0" borderId="0" applyFill="0" applyBorder="0" applyAlignment="0" applyProtection="0"/>
    <xf numFmtId="168" fontId="24" fillId="0" borderId="0" applyFill="0" applyBorder="0" applyAlignment="0" applyProtection="0"/>
    <xf numFmtId="168" fontId="25" fillId="0" borderId="0" applyFill="0" applyBorder="0" applyAlignment="0" applyProtection="0"/>
    <xf numFmtId="168" fontId="26" fillId="0" borderId="0" applyFill="0" applyBorder="0" applyAlignment="0" applyProtection="0"/>
    <xf numFmtId="168" fontId="27" fillId="0" borderId="0" applyFill="0" applyBorder="0" applyAlignment="0" applyProtection="0"/>
    <xf numFmtId="168" fontId="28" fillId="0" borderId="0" applyFill="0" applyBorder="0" applyAlignment="0" applyProtection="0"/>
    <xf numFmtId="2" fontId="17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38" fontId="34" fillId="0" borderId="0">
      <alignment vertical="top"/>
      <protection/>
    </xf>
    <xf numFmtId="167" fontId="35" fillId="0" borderId="0">
      <alignment/>
      <protection/>
    </xf>
    <xf numFmtId="0" fontId="36" fillId="0" borderId="0" applyNumberFormat="0" applyFill="0" applyBorder="0" applyAlignment="0" applyProtection="0"/>
    <xf numFmtId="0" fontId="37" fillId="8" borderId="3" applyNumberFormat="0" applyAlignment="0" applyProtection="0"/>
    <xf numFmtId="38" fontId="6" fillId="0" borderId="0">
      <alignment vertical="top"/>
      <protection/>
    </xf>
    <xf numFmtId="38" fontId="6" fillId="2" borderId="0">
      <alignment vertical="top"/>
      <protection/>
    </xf>
    <xf numFmtId="189" fontId="6" fillId="3" borderId="0">
      <alignment vertical="top"/>
      <protection/>
    </xf>
    <xf numFmtId="38" fontId="6" fillId="0" borderId="0">
      <alignment vertical="top"/>
      <protection/>
    </xf>
    <xf numFmtId="0" fontId="38" fillId="0" borderId="8" applyNumberFormat="0" applyFill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" fillId="0" borderId="0">
      <alignment/>
      <protection/>
    </xf>
    <xf numFmtId="0" fontId="0" fillId="23" borderId="9" applyNumberFormat="0" applyFont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42" fillId="2" borderId="10" applyNumberFormat="0" applyAlignment="0" applyProtection="0"/>
    <xf numFmtId="0" fontId="41" fillId="0" borderId="0" applyNumberFormat="0">
      <alignment horizontal="left"/>
      <protection/>
    </xf>
    <xf numFmtId="4" fontId="43" fillId="22" borderId="10" applyNumberFormat="0" applyProtection="0">
      <alignment vertical="center"/>
    </xf>
    <xf numFmtId="4" fontId="44" fillId="22" borderId="10" applyNumberFormat="0" applyProtection="0">
      <alignment vertical="center"/>
    </xf>
    <xf numFmtId="4" fontId="43" fillId="22" borderId="10" applyNumberFormat="0" applyProtection="0">
      <alignment horizontal="left" vertical="center" indent="1"/>
    </xf>
    <xf numFmtId="4" fontId="43" fillId="2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3" fillId="5" borderId="10" applyNumberFormat="0" applyProtection="0">
      <alignment horizontal="right" vertical="center"/>
    </xf>
    <xf numFmtId="4" fontId="43" fillId="10" borderId="10" applyNumberFormat="0" applyProtection="0">
      <alignment horizontal="right" vertical="center"/>
    </xf>
    <xf numFmtId="4" fontId="43" fillId="18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6" borderId="10" applyNumberFormat="0" applyProtection="0">
      <alignment horizontal="right" vertical="center"/>
    </xf>
    <xf numFmtId="4" fontId="43" fillId="20" borderId="10" applyNumberFormat="0" applyProtection="0">
      <alignment horizontal="right" vertical="center"/>
    </xf>
    <xf numFmtId="4" fontId="43" fillId="19" borderId="10" applyNumberFormat="0" applyProtection="0">
      <alignment horizontal="right" vertical="center"/>
    </xf>
    <xf numFmtId="4" fontId="43" fillId="24" borderId="10" applyNumberFormat="0" applyProtection="0">
      <alignment horizontal="right" vertical="center"/>
    </xf>
    <xf numFmtId="4" fontId="43" fillId="11" borderId="10" applyNumberFormat="0" applyProtection="0">
      <alignment horizontal="right" vertical="center"/>
    </xf>
    <xf numFmtId="4" fontId="45" fillId="25" borderId="10" applyNumberFormat="0" applyProtection="0">
      <alignment horizontal="left" vertical="center" indent="1"/>
    </xf>
    <xf numFmtId="4" fontId="43" fillId="26" borderId="11" applyNumberFormat="0" applyProtection="0">
      <alignment horizontal="left" vertical="center" indent="1"/>
    </xf>
    <xf numFmtId="4" fontId="46" fillId="27" borderId="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3" fillId="26" borderId="10" applyNumberFormat="0" applyProtection="0">
      <alignment horizontal="left" vertical="center" indent="1"/>
    </xf>
    <xf numFmtId="4" fontId="43" fillId="28" borderId="1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0" fontId="16" fillId="21" borderId="10" applyNumberFormat="0" applyProtection="0">
      <alignment horizontal="left" vertical="center" indent="1"/>
    </xf>
    <xf numFmtId="0" fontId="16" fillId="21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2" fillId="0" borderId="0">
      <alignment/>
      <protection/>
    </xf>
    <xf numFmtId="4" fontId="43" fillId="23" borderId="10" applyNumberFormat="0" applyProtection="0">
      <alignment vertical="center"/>
    </xf>
    <xf numFmtId="4" fontId="44" fillId="23" borderId="10" applyNumberFormat="0" applyProtection="0">
      <alignment vertical="center"/>
    </xf>
    <xf numFmtId="4" fontId="43" fillId="23" borderId="10" applyNumberFormat="0" applyProtection="0">
      <alignment horizontal="left" vertical="center" indent="1"/>
    </xf>
    <xf numFmtId="4" fontId="43" fillId="23" borderId="10" applyNumberFormat="0" applyProtection="0">
      <alignment horizontal="left" vertical="center" indent="1"/>
    </xf>
    <xf numFmtId="4" fontId="43" fillId="26" borderId="10" applyNumberFormat="0" applyProtection="0">
      <alignment horizontal="right" vertical="center"/>
    </xf>
    <xf numFmtId="4" fontId="44" fillId="26" borderId="10" applyNumberFormat="0" applyProtection="0">
      <alignment horizontal="right" vertical="center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47" fillId="0" borderId="0">
      <alignment/>
      <protection/>
    </xf>
    <xf numFmtId="4" fontId="48" fillId="26" borderId="10" applyNumberFormat="0" applyProtection="0">
      <alignment horizontal="right" vertical="center"/>
    </xf>
    <xf numFmtId="0" fontId="4" fillId="0" borderId="0">
      <alignment/>
      <protection/>
    </xf>
    <xf numFmtId="38" fontId="49" fillId="29" borderId="0">
      <alignment horizontal="right" vertical="top"/>
      <protection/>
    </xf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67" fontId="12" fillId="0" borderId="2">
      <alignment/>
      <protection locked="0"/>
    </xf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5" fillId="0" borderId="0" applyBorder="0">
      <alignment horizontal="center" vertical="center" wrapText="1"/>
      <protection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3" applyBorder="0">
      <alignment horizontal="center" vertical="center" wrapText="1"/>
      <protection/>
    </xf>
    <xf numFmtId="167" fontId="18" fillId="7" borderId="2">
      <alignment/>
      <protection/>
    </xf>
    <xf numFmtId="4" fontId="0" fillId="22" borderId="14" applyBorder="0">
      <alignment horizontal="right"/>
      <protection/>
    </xf>
    <xf numFmtId="49" fontId="59" fillId="0" borderId="0" applyBorder="0">
      <alignment vertical="center"/>
      <protection/>
    </xf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3" fontId="18" fillId="0" borderId="14" applyBorder="0">
      <alignment vertical="center"/>
      <protection/>
    </xf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57" fillId="0" borderId="0">
      <alignment horizontal="center" vertical="top" wrapText="1"/>
      <protection/>
    </xf>
    <xf numFmtId="0" fontId="60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49" fontId="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49" fontId="0" fillId="0" borderId="0" applyBorder="0">
      <alignment vertical="top"/>
      <protection/>
    </xf>
    <xf numFmtId="0" fontId="9" fillId="0" borderId="0">
      <alignment/>
      <protection/>
    </xf>
    <xf numFmtId="0" fontId="1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9" fontId="0" fillId="0" borderId="0" applyBorder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0" borderId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168" fontId="63" fillId="22" borderId="15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" fillId="0" borderId="0">
      <alignment/>
      <protection/>
    </xf>
    <xf numFmtId="38" fontId="5" fillId="0" borderId="0">
      <alignment vertical="top"/>
      <protection/>
    </xf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183" fontId="12" fillId="0" borderId="14" applyFont="0" applyFill="0" applyBorder="0" applyProtection="0">
      <alignment horizontal="center" vertical="center"/>
    </xf>
    <xf numFmtId="176" fontId="7" fillId="0" borderId="0">
      <alignment/>
      <protection locked="0"/>
    </xf>
    <xf numFmtId="0" fontId="12" fillId="0" borderId="14" applyBorder="0">
      <alignment horizontal="center" vertical="center" wrapText="1"/>
      <protection/>
    </xf>
  </cellStyleXfs>
  <cellXfs count="198">
    <xf numFmtId="49" fontId="0" fillId="0" borderId="0" xfId="0" applyAlignment="1">
      <alignment vertical="top"/>
    </xf>
    <xf numFmtId="0" fontId="65" fillId="0" borderId="0" xfId="1162" applyFont="1" applyFill="1" applyAlignment="1" applyProtection="1">
      <alignment vertical="center" wrapText="1"/>
      <protection/>
    </xf>
    <xf numFmtId="0" fontId="65" fillId="0" borderId="0" xfId="1162" applyFont="1" applyFill="1" applyAlignment="1" applyProtection="1">
      <alignment horizontal="left" vertical="center" wrapText="1"/>
      <protection/>
    </xf>
    <xf numFmtId="0" fontId="65" fillId="0" borderId="0" xfId="1162" applyFont="1" applyAlignment="1" applyProtection="1">
      <alignment vertical="center" wrapText="1"/>
      <protection/>
    </xf>
    <xf numFmtId="0" fontId="65" fillId="0" borderId="0" xfId="1162" applyFont="1" applyAlignment="1" applyProtection="1">
      <alignment horizontal="center" vertical="center" wrapText="1"/>
      <protection/>
    </xf>
    <xf numFmtId="0" fontId="0" fillId="0" borderId="0" xfId="1162" applyFont="1" applyAlignment="1" applyProtection="1">
      <alignment horizontal="right" vertical="center"/>
      <protection/>
    </xf>
    <xf numFmtId="0" fontId="0" fillId="30" borderId="0" xfId="1162" applyFont="1" applyFill="1" applyBorder="1" applyAlignment="1" applyProtection="1">
      <alignment vertical="center" wrapText="1"/>
      <protection/>
    </xf>
    <xf numFmtId="0" fontId="0" fillId="0" borderId="0" xfId="1162" applyFont="1" applyBorder="1" applyAlignment="1" applyProtection="1">
      <alignment vertical="center" wrapText="1"/>
      <protection/>
    </xf>
    <xf numFmtId="0" fontId="0" fillId="30" borderId="0" xfId="1163" applyFont="1" applyFill="1" applyBorder="1" applyAlignment="1" applyProtection="1">
      <alignment vertical="center" wrapText="1"/>
      <protection/>
    </xf>
    <xf numFmtId="0" fontId="0" fillId="30" borderId="0" xfId="1163" applyFont="1" applyFill="1" applyBorder="1" applyAlignment="1" applyProtection="1">
      <alignment horizontal="right" vertical="center" wrapText="1"/>
      <protection/>
    </xf>
    <xf numFmtId="0" fontId="0" fillId="31" borderId="0" xfId="1162" applyFont="1" applyFill="1" applyBorder="1" applyAlignment="1" applyProtection="1">
      <alignment vertical="center" wrapText="1"/>
      <protection/>
    </xf>
    <xf numFmtId="0" fontId="0" fillId="0" borderId="0" xfId="1162" applyFont="1" applyAlignment="1" applyProtection="1">
      <alignment vertical="center" wrapText="1"/>
      <protection/>
    </xf>
    <xf numFmtId="0" fontId="58" fillId="4" borderId="17" xfId="1163" applyFont="1" applyFill="1" applyBorder="1" applyAlignment="1" applyProtection="1">
      <alignment horizontal="center" vertical="center" wrapText="1"/>
      <protection/>
    </xf>
    <xf numFmtId="0" fontId="58" fillId="4" borderId="18" xfId="1163" applyFont="1" applyFill="1" applyBorder="1" applyAlignment="1" applyProtection="1">
      <alignment horizontal="center" vertical="center" wrapText="1"/>
      <protection/>
    </xf>
    <xf numFmtId="0" fontId="58" fillId="4" borderId="19" xfId="1163" applyFont="1" applyFill="1" applyBorder="1" applyAlignment="1" applyProtection="1">
      <alignment horizontal="center" vertical="center" wrapText="1"/>
      <protection/>
    </xf>
    <xf numFmtId="0" fontId="0" fillId="30" borderId="0" xfId="1163" applyFont="1" applyFill="1" applyBorder="1" applyAlignment="1" applyProtection="1">
      <alignment horizontal="center" vertical="center" wrapText="1"/>
      <protection/>
    </xf>
    <xf numFmtId="0" fontId="0" fillId="30" borderId="20" xfId="1163" applyFont="1" applyFill="1" applyBorder="1" applyAlignment="1" applyProtection="1">
      <alignment vertical="center" wrapText="1"/>
      <protection/>
    </xf>
    <xf numFmtId="0" fontId="0" fillId="0" borderId="21" xfId="1162" applyFont="1" applyBorder="1" applyAlignment="1" applyProtection="1">
      <alignment vertical="center" wrapText="1"/>
      <protection/>
    </xf>
    <xf numFmtId="0" fontId="0" fillId="0" borderId="21" xfId="1163" applyFont="1" applyFill="1" applyBorder="1" applyAlignment="1" applyProtection="1">
      <alignment horizontal="center" vertical="center" wrapText="1"/>
      <protection/>
    </xf>
    <xf numFmtId="0" fontId="0" fillId="0" borderId="22" xfId="1162" applyFont="1" applyBorder="1" applyAlignment="1" applyProtection="1">
      <alignment vertical="center" wrapText="1"/>
      <protection/>
    </xf>
    <xf numFmtId="14" fontId="65" fillId="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23" xfId="1163" applyFont="1" applyFill="1" applyBorder="1" applyAlignment="1" applyProtection="1">
      <alignment vertical="center" wrapText="1"/>
      <protection/>
    </xf>
    <xf numFmtId="0" fontId="58" fillId="30" borderId="24" xfId="1163" applyFont="1" applyFill="1" applyBorder="1" applyAlignment="1" applyProtection="1">
      <alignment horizontal="center" vertical="center" wrapText="1"/>
      <protection/>
    </xf>
    <xf numFmtId="0" fontId="58" fillId="3" borderId="25" xfId="1163" applyFont="1" applyFill="1" applyBorder="1" applyAlignment="1" applyProtection="1">
      <alignment horizontal="center" vertical="center" wrapText="1"/>
      <protection/>
    </xf>
    <xf numFmtId="0" fontId="0" fillId="0" borderId="26" xfId="1162" applyFont="1" applyBorder="1" applyAlignment="1" applyProtection="1">
      <alignment vertical="center" wrapText="1"/>
      <protection/>
    </xf>
    <xf numFmtId="0" fontId="0" fillId="0" borderId="27" xfId="1162" applyFont="1" applyBorder="1" applyAlignment="1" applyProtection="1">
      <alignment vertical="center" wrapText="1"/>
      <protection/>
    </xf>
    <xf numFmtId="0" fontId="65" fillId="30" borderId="23" xfId="1164" applyNumberFormat="1" applyFont="1" applyFill="1" applyBorder="1" applyAlignment="1" applyProtection="1">
      <alignment horizontal="center" vertical="center" wrapText="1"/>
      <protection/>
    </xf>
    <xf numFmtId="0" fontId="66" fillId="30" borderId="28" xfId="1164" applyNumberFormat="1" applyFont="1" applyFill="1" applyBorder="1" applyAlignment="1" applyProtection="1">
      <alignment horizontal="center" vertical="center" wrapText="1"/>
      <protection/>
    </xf>
    <xf numFmtId="49" fontId="58" fillId="30" borderId="24" xfId="1164" applyNumberFormat="1" applyFont="1" applyFill="1" applyBorder="1" applyAlignment="1" applyProtection="1">
      <alignment horizontal="center" vertical="center" wrapText="1"/>
      <protection/>
    </xf>
    <xf numFmtId="0" fontId="0" fillId="32" borderId="25" xfId="1163" applyFont="1" applyFill="1" applyBorder="1" applyAlignment="1" applyProtection="1">
      <alignment horizontal="center" vertical="center" wrapText="1"/>
      <protection locked="0"/>
    </xf>
    <xf numFmtId="49" fontId="58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0" borderId="0" xfId="1162" applyFont="1" applyFill="1" applyAlignment="1" applyProtection="1">
      <alignment vertical="center" wrapText="1"/>
      <protection/>
    </xf>
    <xf numFmtId="0" fontId="58" fillId="30" borderId="29" xfId="1164" applyNumberFormat="1" applyFont="1" applyFill="1" applyBorder="1" applyAlignment="1" applyProtection="1">
      <alignment horizontal="center" vertical="center" wrapText="1"/>
      <protection/>
    </xf>
    <xf numFmtId="0" fontId="58" fillId="30" borderId="30" xfId="1164" applyNumberFormat="1" applyFont="1" applyFill="1" applyBorder="1" applyAlignment="1" applyProtection="1">
      <alignment horizontal="center" vertical="center" wrapText="1"/>
      <protection/>
    </xf>
    <xf numFmtId="0" fontId="0" fillId="30" borderId="26" xfId="1162" applyFont="1" applyFill="1" applyBorder="1" applyAlignment="1" applyProtection="1">
      <alignment vertical="center" wrapText="1"/>
      <protection/>
    </xf>
    <xf numFmtId="0" fontId="65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0" xfId="1164" applyNumberFormat="1" applyFont="1" applyFill="1" applyBorder="1" applyAlignment="1" applyProtection="1">
      <alignment horizontal="center" vertical="center" wrapText="1"/>
      <protection/>
    </xf>
    <xf numFmtId="0" fontId="66" fillId="30" borderId="26" xfId="1164" applyNumberFormat="1" applyFont="1" applyFill="1" applyBorder="1" applyAlignment="1" applyProtection="1">
      <alignment horizontal="center" vertical="top" wrapText="1"/>
      <protection/>
    </xf>
    <xf numFmtId="0" fontId="67" fillId="30" borderId="31" xfId="1163" applyFont="1" applyFill="1" applyBorder="1" applyAlignment="1" applyProtection="1">
      <alignment horizontal="center" vertical="center" wrapText="1"/>
      <protection/>
    </xf>
    <xf numFmtId="0" fontId="67" fillId="30" borderId="32" xfId="1163" applyFont="1" applyFill="1" applyBorder="1" applyAlignment="1" applyProtection="1">
      <alignment horizontal="center" vertical="center" wrapText="1"/>
      <protection/>
    </xf>
    <xf numFmtId="0" fontId="67" fillId="30" borderId="33" xfId="1163" applyFont="1" applyFill="1" applyBorder="1" applyAlignment="1" applyProtection="1">
      <alignment horizontal="center" vertical="center" wrapText="1"/>
      <protection/>
    </xf>
    <xf numFmtId="0" fontId="67" fillId="30" borderId="34" xfId="1163" applyFont="1" applyFill="1" applyBorder="1" applyAlignment="1" applyProtection="1">
      <alignment horizontal="center" vertical="center" wrapText="1"/>
      <protection/>
    </xf>
    <xf numFmtId="0" fontId="67" fillId="30" borderId="35" xfId="1163" applyFont="1" applyFill="1" applyBorder="1" applyAlignment="1" applyProtection="1">
      <alignment horizontal="center" vertical="center" wrapText="1"/>
      <protection/>
    </xf>
    <xf numFmtId="49" fontId="68" fillId="32" borderId="36" xfId="1163" applyNumberFormat="1" applyFont="1" applyFill="1" applyBorder="1" applyAlignment="1" applyProtection="1">
      <alignment horizontal="center" vertical="center" wrapText="1"/>
      <protection locked="0"/>
    </xf>
    <xf numFmtId="0" fontId="67" fillId="30" borderId="37" xfId="1163" applyFont="1" applyFill="1" applyBorder="1" applyAlignment="1" applyProtection="1">
      <alignment horizontal="center" vertical="center" wrapText="1"/>
      <protection/>
    </xf>
    <xf numFmtId="0" fontId="67" fillId="30" borderId="38" xfId="1163" applyFont="1" applyFill="1" applyBorder="1" applyAlignment="1" applyProtection="1">
      <alignment horizontal="center" vertical="center" wrapText="1"/>
      <protection/>
    </xf>
    <xf numFmtId="49" fontId="68" fillId="32" borderId="39" xfId="1163" applyNumberFormat="1" applyFont="1" applyFill="1" applyBorder="1" applyAlignment="1" applyProtection="1">
      <alignment horizontal="center" vertical="center" wrapText="1"/>
      <protection locked="0"/>
    </xf>
    <xf numFmtId="0" fontId="0" fillId="30" borderId="26" xfId="1164" applyNumberFormat="1" applyFont="1" applyFill="1" applyBorder="1" applyAlignment="1" applyProtection="1">
      <alignment horizontal="center" vertical="center" wrapText="1"/>
      <protection/>
    </xf>
    <xf numFmtId="0" fontId="0" fillId="30" borderId="0" xfId="1162" applyFont="1" applyFill="1" applyBorder="1" applyAlignment="1" applyProtection="1">
      <alignment horizontal="center" vertical="center" wrapText="1"/>
      <protection/>
    </xf>
    <xf numFmtId="0" fontId="0" fillId="3" borderId="40" xfId="1164" applyNumberFormat="1" applyFont="1" applyFill="1" applyBorder="1" applyAlignment="1" applyProtection="1">
      <alignment horizontal="center" vertical="center" wrapText="1"/>
      <protection/>
    </xf>
    <xf numFmtId="0" fontId="0" fillId="30" borderId="40" xfId="1164" applyNumberFormat="1" applyFont="1" applyFill="1" applyBorder="1" applyAlignment="1" applyProtection="1">
      <alignment horizontal="center" vertical="center" wrapText="1"/>
      <protection/>
    </xf>
    <xf numFmtId="0" fontId="58" fillId="30" borderId="41" xfId="1164" applyNumberFormat="1" applyFont="1" applyFill="1" applyBorder="1" applyAlignment="1" applyProtection="1">
      <alignment horizontal="center" vertical="center" wrapText="1"/>
      <protection/>
    </xf>
    <xf numFmtId="0" fontId="58" fillId="30" borderId="42" xfId="1164" applyNumberFormat="1" applyFont="1" applyFill="1" applyBorder="1" applyAlignment="1" applyProtection="1">
      <alignment horizontal="center" vertical="center" wrapText="1"/>
      <protection/>
    </xf>
    <xf numFmtId="49" fontId="0" fillId="3" borderId="43" xfId="1164" applyNumberFormat="1" applyFont="1" applyFill="1" applyBorder="1" applyAlignment="1" applyProtection="1">
      <alignment horizontal="center" vertical="center" wrapText="1"/>
      <protection/>
    </xf>
    <xf numFmtId="0" fontId="58" fillId="30" borderId="44" xfId="1164" applyNumberFormat="1" applyFont="1" applyFill="1" applyBorder="1" applyAlignment="1" applyProtection="1">
      <alignment horizontal="center" vertical="center" wrapText="1"/>
      <protection/>
    </xf>
    <xf numFmtId="0" fontId="58" fillId="30" borderId="45" xfId="1164" applyNumberFormat="1" applyFont="1" applyFill="1" applyBorder="1" applyAlignment="1" applyProtection="1">
      <alignment horizontal="center" vertical="center" wrapText="1"/>
      <protection/>
    </xf>
    <xf numFmtId="49" fontId="0" fillId="3" borderId="46" xfId="1164" applyNumberFormat="1" applyFont="1" applyFill="1" applyBorder="1" applyAlignment="1" applyProtection="1">
      <alignment horizontal="center" vertical="center" wrapText="1"/>
      <protection/>
    </xf>
    <xf numFmtId="49" fontId="58" fillId="30" borderId="29" xfId="1164" applyNumberFormat="1" applyFont="1" applyFill="1" applyBorder="1" applyAlignment="1" applyProtection="1">
      <alignment horizontal="center" vertical="center" wrapText="1"/>
      <protection/>
    </xf>
    <xf numFmtId="49" fontId="58" fillId="30" borderId="30" xfId="1164" applyNumberFormat="1" applyFont="1" applyFill="1" applyBorder="1" applyAlignment="1" applyProtection="1">
      <alignment horizontal="center" vertical="center" wrapText="1"/>
      <protection/>
    </xf>
    <xf numFmtId="0" fontId="0" fillId="3" borderId="40" xfId="1163" applyFont="1" applyFill="1" applyBorder="1" applyAlignment="1" applyProtection="1">
      <alignment horizontal="center" vertical="center" wrapText="1"/>
      <protection/>
    </xf>
    <xf numFmtId="0" fontId="0" fillId="30" borderId="28" xfId="1163" applyFont="1" applyFill="1" applyBorder="1" applyAlignment="1" applyProtection="1">
      <alignment horizontal="center" vertical="center" wrapText="1"/>
      <protection/>
    </xf>
    <xf numFmtId="0" fontId="69" fillId="0" borderId="0" xfId="1162" applyFont="1" applyAlignment="1" applyProtection="1">
      <alignment vertical="center" wrapText="1"/>
      <protection/>
    </xf>
    <xf numFmtId="49" fontId="58" fillId="30" borderId="47" xfId="1164" applyNumberFormat="1" applyFont="1" applyFill="1" applyBorder="1" applyAlignment="1" applyProtection="1">
      <alignment horizontal="center" vertical="center" wrapText="1"/>
      <protection/>
    </xf>
    <xf numFmtId="0" fontId="58" fillId="30" borderId="48" xfId="1163" applyFont="1" applyFill="1" applyBorder="1" applyAlignment="1" applyProtection="1">
      <alignment horizontal="center" vertical="center" wrapText="1"/>
      <protection/>
    </xf>
    <xf numFmtId="0" fontId="58" fillId="30" borderId="49" xfId="1163" applyFont="1" applyFill="1" applyBorder="1" applyAlignment="1" applyProtection="1">
      <alignment horizontal="center" vertical="center" wrapText="1"/>
      <protection/>
    </xf>
    <xf numFmtId="49" fontId="65" fillId="0" borderId="0" xfId="1164" applyNumberFormat="1" applyFont="1" applyAlignment="1" applyProtection="1">
      <alignment horizontal="center" vertical="center" wrapText="1"/>
      <protection/>
    </xf>
    <xf numFmtId="49" fontId="65" fillId="0" borderId="0" xfId="1164" applyNumberFormat="1" applyFont="1" applyAlignment="1" applyProtection="1">
      <alignment horizontal="center" vertical="center"/>
      <protection/>
    </xf>
    <xf numFmtId="0" fontId="0" fillId="30" borderId="14" xfId="1163" applyFont="1" applyFill="1" applyBorder="1" applyAlignment="1" applyProtection="1">
      <alignment horizontal="center" vertical="center" wrapText="1"/>
      <protection/>
    </xf>
    <xf numFmtId="0" fontId="0" fillId="30" borderId="50" xfId="1163" applyFont="1" applyFill="1" applyBorder="1" applyAlignment="1" applyProtection="1">
      <alignment horizontal="center" vertical="center" wrapText="1"/>
      <protection/>
    </xf>
    <xf numFmtId="0" fontId="0" fillId="30" borderId="51" xfId="1162" applyFont="1" applyFill="1" applyBorder="1" applyAlignment="1" applyProtection="1">
      <alignment horizontal="center" vertical="center" wrapText="1"/>
      <protection/>
    </xf>
    <xf numFmtId="0" fontId="69" fillId="0" borderId="0" xfId="1162" applyFont="1" applyBorder="1" applyAlignment="1" applyProtection="1">
      <alignment horizontal="center" vertical="center" wrapText="1"/>
      <protection/>
    </xf>
    <xf numFmtId="49" fontId="0" fillId="32" borderId="52" xfId="0" applyFont="1" applyFill="1" applyBorder="1" applyAlignment="1" applyProtection="1">
      <alignment horizontal="center" vertical="center" wrapText="1"/>
      <protection locked="0"/>
    </xf>
    <xf numFmtId="49" fontId="0" fillId="32" borderId="14" xfId="0" applyFont="1" applyFill="1" applyBorder="1" applyAlignment="1" applyProtection="1">
      <alignment horizontal="center" vertical="center" wrapText="1"/>
      <protection locked="0"/>
    </xf>
    <xf numFmtId="49" fontId="0" fillId="3" borderId="53" xfId="0" applyFont="1" applyFill="1" applyBorder="1" applyAlignment="1" applyProtection="1">
      <alignment horizontal="center" vertical="center"/>
      <protection/>
    </xf>
    <xf numFmtId="49" fontId="0" fillId="32" borderId="54" xfId="0" applyFont="1" applyFill="1" applyBorder="1" applyAlignment="1" applyProtection="1">
      <alignment horizontal="center" vertical="center" wrapText="1"/>
      <protection locked="0"/>
    </xf>
    <xf numFmtId="49" fontId="70" fillId="33" borderId="55" xfId="872" applyNumberFormat="1" applyFont="1" applyFill="1" applyBorder="1" applyAlignment="1" applyProtection="1">
      <alignment horizontal="left" vertical="center" indent="1"/>
      <protection/>
    </xf>
    <xf numFmtId="49" fontId="0" fillId="33" borderId="49" xfId="0" applyFont="1" applyFill="1" applyBorder="1" applyAlignment="1" applyProtection="1">
      <alignment horizontal="center" vertical="top"/>
      <protection/>
    </xf>
    <xf numFmtId="0" fontId="0" fillId="30" borderId="26" xfId="1163" applyFont="1" applyFill="1" applyBorder="1" applyAlignment="1" applyProtection="1">
      <alignment vertical="center" wrapText="1"/>
      <protection/>
    </xf>
    <xf numFmtId="49" fontId="70" fillId="33" borderId="56" xfId="872" applyNumberFormat="1" applyFont="1" applyFill="1" applyBorder="1" applyAlignment="1" applyProtection="1">
      <alignment horizontal="left" vertical="center" inden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0" borderId="23" xfId="1162" applyFont="1" applyBorder="1" applyAlignment="1" applyProtection="1">
      <alignment vertical="center" wrapText="1"/>
      <protection/>
    </xf>
    <xf numFmtId="0" fontId="68" fillId="30" borderId="34" xfId="1163" applyFont="1" applyFill="1" applyBorder="1" applyAlignment="1" applyProtection="1">
      <alignment horizontal="center" vertical="center" wrapText="1"/>
      <protection/>
    </xf>
    <xf numFmtId="0" fontId="68" fillId="30" borderId="35" xfId="1163" applyFont="1" applyFill="1" applyBorder="1" applyAlignment="1" applyProtection="1">
      <alignment horizontal="center" vertical="center" wrapText="1"/>
      <protection/>
    </xf>
    <xf numFmtId="49" fontId="68" fillId="32" borderId="36" xfId="1163" applyNumberFormat="1" applyFont="1" applyFill="1" applyBorder="1" applyAlignment="1" applyProtection="1">
      <alignment vertical="center" wrapText="1"/>
      <protection locked="0"/>
    </xf>
    <xf numFmtId="0" fontId="68" fillId="30" borderId="37" xfId="1163" applyFont="1" applyFill="1" applyBorder="1" applyAlignment="1" applyProtection="1">
      <alignment horizontal="center" vertical="center" wrapText="1"/>
      <protection/>
    </xf>
    <xf numFmtId="0" fontId="68" fillId="30" borderId="38" xfId="1163" applyFont="1" applyFill="1" applyBorder="1" applyAlignment="1" applyProtection="1">
      <alignment horizontal="center" vertical="center" wrapText="1"/>
      <protection/>
    </xf>
    <xf numFmtId="49" fontId="67" fillId="30" borderId="0" xfId="1165" applyNumberFormat="1" applyFont="1" applyFill="1" applyBorder="1" applyAlignment="1" applyProtection="1">
      <alignment vertical="center" wrapText="1"/>
      <protection/>
    </xf>
    <xf numFmtId="0" fontId="68" fillId="30" borderId="0" xfId="1163" applyFont="1" applyFill="1" applyBorder="1" applyAlignment="1" applyProtection="1">
      <alignment vertical="center" wrapText="1"/>
      <protection/>
    </xf>
    <xf numFmtId="49" fontId="68" fillId="32" borderId="39" xfId="1163" applyNumberFormat="1" applyFont="1" applyFill="1" applyBorder="1" applyAlignment="1" applyProtection="1">
      <alignment vertical="center" wrapText="1"/>
      <protection locked="0"/>
    </xf>
    <xf numFmtId="49" fontId="68" fillId="30" borderId="34" xfId="1165" applyNumberFormat="1" applyFont="1" applyFill="1" applyBorder="1" applyAlignment="1" applyProtection="1">
      <alignment horizontal="center" vertical="center" wrapText="1"/>
      <protection/>
    </xf>
    <xf numFmtId="49" fontId="68" fillId="30" borderId="35" xfId="1165" applyNumberFormat="1" applyFont="1" applyFill="1" applyBorder="1" applyAlignment="1" applyProtection="1">
      <alignment horizontal="center" vertical="center" wrapText="1"/>
      <protection/>
    </xf>
    <xf numFmtId="49" fontId="68" fillId="30" borderId="37" xfId="1165" applyNumberFormat="1" applyFont="1" applyFill="1" applyBorder="1" applyAlignment="1" applyProtection="1">
      <alignment horizontal="center" vertical="center" wrapText="1"/>
      <protection/>
    </xf>
    <xf numFmtId="49" fontId="68" fillId="30" borderId="38" xfId="1165" applyNumberFormat="1" applyFont="1" applyFill="1" applyBorder="1" applyAlignment="1" applyProtection="1">
      <alignment horizontal="center" vertical="center" wrapText="1"/>
      <protection/>
    </xf>
    <xf numFmtId="0" fontId="0" fillId="30" borderId="59" xfId="1163" applyFont="1" applyFill="1" applyBorder="1" applyAlignment="1" applyProtection="1">
      <alignment vertical="center" wrapText="1"/>
      <protection/>
    </xf>
    <xf numFmtId="0" fontId="0" fillId="30" borderId="60" xfId="1163" applyFont="1" applyFill="1" applyBorder="1" applyAlignment="1" applyProtection="1">
      <alignment vertical="center" wrapText="1"/>
      <protection/>
    </xf>
    <xf numFmtId="0" fontId="0" fillId="30" borderId="60" xfId="1163" applyFont="1" applyFill="1" applyBorder="1" applyAlignment="1" applyProtection="1">
      <alignment horizontal="center" vertical="center" wrapText="1"/>
      <protection/>
    </xf>
    <xf numFmtId="0" fontId="0" fillId="30" borderId="61" xfId="1163" applyFont="1" applyFill="1" applyBorder="1" applyAlignment="1" applyProtection="1">
      <alignment vertical="center" wrapText="1"/>
      <protection/>
    </xf>
    <xf numFmtId="0" fontId="0" fillId="0" borderId="0" xfId="1162" applyFont="1" applyAlignment="1" applyProtection="1">
      <alignment horizontal="center" vertical="center" wrapText="1"/>
      <protection/>
    </xf>
    <xf numFmtId="0" fontId="65" fillId="0" borderId="0" xfId="1159" applyNumberFormat="1" applyFont="1" applyFill="1" applyAlignment="1" applyProtection="1">
      <alignment horizontal="center" vertical="center" wrapText="1"/>
      <protection/>
    </xf>
    <xf numFmtId="0" fontId="65" fillId="0" borderId="0" xfId="1160" applyFont="1" applyAlignment="1" applyProtection="1">
      <alignment vertical="center" wrapText="1"/>
      <protection/>
    </xf>
    <xf numFmtId="0" fontId="0" fillId="0" borderId="0" xfId="1160" applyFont="1" applyAlignment="1" applyProtection="1">
      <alignment vertical="center" wrapText="1"/>
      <protection/>
    </xf>
    <xf numFmtId="0" fontId="65" fillId="0" borderId="0" xfId="1160" applyNumberFormat="1" applyFont="1" applyAlignment="1" applyProtection="1">
      <alignment vertical="center" wrapText="1"/>
      <protection/>
    </xf>
    <xf numFmtId="0" fontId="71" fillId="30" borderId="62" xfId="872" applyFont="1" applyFill="1" applyBorder="1" applyAlignment="1" applyProtection="1">
      <alignment horizontal="center" vertical="center" wrapText="1"/>
      <protection/>
    </xf>
    <xf numFmtId="0" fontId="0" fillId="22" borderId="63" xfId="1160" applyFont="1" applyFill="1" applyBorder="1" applyAlignment="1" applyProtection="1">
      <alignment horizontal="left" vertical="center" wrapText="1"/>
      <protection locked="0"/>
    </xf>
    <xf numFmtId="3" fontId="0" fillId="22" borderId="64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48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53" xfId="1160" applyNumberFormat="1" applyFont="1" applyFill="1" applyBorder="1" applyAlignment="1" applyProtection="1">
      <alignment horizontal="center" vertical="center" wrapText="1"/>
      <protection locked="0"/>
    </xf>
    <xf numFmtId="0" fontId="65" fillId="30" borderId="0" xfId="1160" applyFont="1" applyFill="1" applyBorder="1" applyAlignment="1" applyProtection="1">
      <alignment horizontal="center" vertical="center" wrapText="1"/>
      <protection/>
    </xf>
    <xf numFmtId="0" fontId="0" fillId="30" borderId="0" xfId="1160" applyFont="1" applyFill="1" applyBorder="1" applyAlignment="1" applyProtection="1">
      <alignment horizontal="center" vertical="center" wrapText="1"/>
      <protection/>
    </xf>
    <xf numFmtId="0" fontId="0" fillId="30" borderId="15" xfId="1160" applyFont="1" applyFill="1" applyBorder="1" applyAlignment="1" applyProtection="1">
      <alignment horizontal="center" vertical="center" wrapText="1"/>
      <protection/>
    </xf>
    <xf numFmtId="0" fontId="0" fillId="22" borderId="65" xfId="1160" applyFont="1" applyFill="1" applyBorder="1" applyAlignment="1" applyProtection="1">
      <alignment horizontal="left" vertical="center" wrapText="1"/>
      <protection locked="0"/>
    </xf>
    <xf numFmtId="49" fontId="65" fillId="0" borderId="0" xfId="1159" applyNumberFormat="1" applyFont="1" applyFill="1" applyAlignment="1" applyProtection="1">
      <alignment horizontal="center" vertical="center" wrapText="1"/>
      <protection/>
    </xf>
    <xf numFmtId="0" fontId="0" fillId="0" borderId="0" xfId="1160" applyFont="1" applyFill="1" applyAlignment="1" applyProtection="1">
      <alignment vertical="center" wrapText="1"/>
      <protection/>
    </xf>
    <xf numFmtId="0" fontId="65" fillId="0" borderId="0" xfId="1160" applyFont="1" applyFill="1" applyAlignment="1" applyProtection="1">
      <alignment vertical="center" wrapText="1"/>
      <protection/>
    </xf>
    <xf numFmtId="0" fontId="0" fillId="0" borderId="0" xfId="1162" applyFont="1" applyAlignment="1" applyProtection="1">
      <alignment horizontal="left" vertical="center"/>
      <protection/>
    </xf>
    <xf numFmtId="0" fontId="58" fillId="4" borderId="20" xfId="0" applyNumberFormat="1" applyFont="1" applyFill="1" applyBorder="1" applyAlignment="1" applyProtection="1">
      <alignment horizontal="center" vertical="center" wrapText="1"/>
      <protection/>
    </xf>
    <xf numFmtId="0" fontId="58" fillId="4" borderId="21" xfId="0" applyNumberFormat="1" applyFont="1" applyFill="1" applyBorder="1" applyAlignment="1" applyProtection="1">
      <alignment horizontal="center" vertical="center" wrapText="1"/>
      <protection/>
    </xf>
    <xf numFmtId="0" fontId="58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4" borderId="59" xfId="0" applyNumberFormat="1" applyFont="1" applyFill="1" applyBorder="1" applyAlignment="1" applyProtection="1">
      <alignment horizontal="center" vertical="center" wrapText="1"/>
      <protection/>
    </xf>
    <xf numFmtId="0" fontId="0" fillId="4" borderId="60" xfId="0" applyNumberFormat="1" applyFont="1" applyFill="1" applyBorder="1" applyAlignment="1" applyProtection="1">
      <alignment horizontal="center" vertical="center" wrapText="1"/>
      <protection/>
    </xf>
    <xf numFmtId="0" fontId="0" fillId="4" borderId="61" xfId="0" applyNumberFormat="1" applyFont="1" applyFill="1" applyBorder="1" applyAlignment="1" applyProtection="1">
      <alignment horizontal="center" vertical="center" wrapText="1"/>
      <protection/>
    </xf>
    <xf numFmtId="0" fontId="58" fillId="30" borderId="0" xfId="0" applyNumberFormat="1" applyFont="1" applyFill="1" applyBorder="1" applyAlignment="1" applyProtection="1">
      <alignment horizontal="center" wrapText="1"/>
      <protection/>
    </xf>
    <xf numFmtId="0" fontId="0" fillId="30" borderId="20" xfId="0" applyNumberFormat="1" applyFont="1" applyFill="1" applyBorder="1" applyAlignment="1" applyProtection="1">
      <alignment/>
      <protection/>
    </xf>
    <xf numFmtId="0" fontId="58" fillId="30" borderId="21" xfId="0" applyNumberFormat="1" applyFont="1" applyFill="1" applyBorder="1" applyAlignment="1" applyProtection="1">
      <alignment horizontal="center" wrapText="1"/>
      <protection/>
    </xf>
    <xf numFmtId="0" fontId="70" fillId="30" borderId="21" xfId="872" applyNumberFormat="1" applyFont="1" applyFill="1" applyBorder="1" applyAlignment="1" applyProtection="1">
      <alignment horizontal="left" wrapText="1"/>
      <protection/>
    </xf>
    <xf numFmtId="0" fontId="58" fillId="30" borderId="22" xfId="0" applyNumberFormat="1" applyFont="1" applyFill="1" applyBorder="1" applyAlignment="1" applyProtection="1">
      <alignment horizontal="center" wrapText="1"/>
      <protection/>
    </xf>
    <xf numFmtId="0" fontId="0" fillId="30" borderId="23" xfId="0" applyNumberFormat="1" applyFont="1" applyFill="1" applyBorder="1" applyAlignment="1" applyProtection="1">
      <alignment wrapText="1"/>
      <protection/>
    </xf>
    <xf numFmtId="0" fontId="58" fillId="0" borderId="24" xfId="0" applyNumberFormat="1" applyFont="1" applyFill="1" applyBorder="1" applyAlignment="1" applyProtection="1">
      <alignment horizontal="center" vertical="center" wrapText="1"/>
      <protection/>
    </xf>
    <xf numFmtId="0" fontId="58" fillId="0" borderId="25" xfId="0" applyNumberFormat="1" applyFont="1" applyFill="1" applyBorder="1" applyAlignment="1" applyProtection="1">
      <alignment horizontal="center" vertical="center" wrapText="1"/>
      <protection/>
    </xf>
    <xf numFmtId="0" fontId="58" fillId="30" borderId="26" xfId="0" applyNumberFormat="1" applyFont="1" applyFill="1" applyBorder="1" applyAlignment="1" applyProtection="1">
      <alignment horizontal="center" wrapText="1"/>
      <protection/>
    </xf>
    <xf numFmtId="0" fontId="72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23" xfId="0" applyNumberFormat="1" applyFont="1" applyFill="1" applyBorder="1" applyAlignment="1" applyProtection="1">
      <alignment horizontal="right" vertical="top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1" fontId="0" fillId="32" borderId="66" xfId="1158" applyNumberFormat="1" applyFont="1" applyFill="1" applyBorder="1" applyAlignment="1" applyProtection="1">
      <alignment horizontal="center" vertical="center"/>
      <protection locked="0"/>
    </xf>
    <xf numFmtId="0" fontId="0" fillId="30" borderId="14" xfId="0" applyNumberFormat="1" applyFill="1" applyBorder="1" applyAlignment="1" applyProtection="1">
      <alignment horizontal="left" vertical="center" wrapText="1"/>
      <protection/>
    </xf>
    <xf numFmtId="0" fontId="0" fillId="30" borderId="10" xfId="0" applyNumberFormat="1" applyFont="1" applyFill="1" applyBorder="1" applyAlignment="1" applyProtection="1">
      <alignment horizontal="left" vertical="center" wrapText="1"/>
      <protection/>
    </xf>
    <xf numFmtId="4" fontId="0" fillId="3" borderId="66" xfId="0" applyNumberFormat="1" applyFont="1" applyFill="1" applyBorder="1" applyAlignment="1" applyProtection="1">
      <alignment horizontal="center" vertical="center"/>
      <protection/>
    </xf>
    <xf numFmtId="0" fontId="70" fillId="30" borderId="23" xfId="872" applyFont="1" applyFill="1" applyBorder="1" applyAlignment="1" applyProtection="1">
      <alignment horizontal="center" vertical="center" wrapText="1"/>
      <protection/>
    </xf>
    <xf numFmtId="49" fontId="0" fillId="32" borderId="10" xfId="0" applyNumberFormat="1" applyFont="1" applyFill="1" applyBorder="1" applyAlignment="1" applyProtection="1">
      <alignment horizontal="left" vertical="center" wrapText="1" indent="1"/>
      <protection locked="0"/>
    </xf>
    <xf numFmtId="2" fontId="0" fillId="32" borderId="66" xfId="0" applyNumberFormat="1" applyFont="1" applyFill="1" applyBorder="1" applyAlignment="1" applyProtection="1">
      <alignment horizontal="center" vertical="center"/>
      <protection locked="0"/>
    </xf>
    <xf numFmtId="0" fontId="65" fillId="30" borderId="23" xfId="0" applyNumberFormat="1" applyFont="1" applyFill="1" applyBorder="1" applyAlignment="1" applyProtection="1">
      <alignment/>
      <protection/>
    </xf>
    <xf numFmtId="0" fontId="70" fillId="34" borderId="31" xfId="874" applyFont="1" applyFill="1" applyBorder="1" applyAlignment="1" applyProtection="1">
      <alignment horizontal="center" vertical="center" wrapText="1"/>
      <protection/>
    </xf>
    <xf numFmtId="0" fontId="70" fillId="34" borderId="32" xfId="872" applyFont="1" applyFill="1" applyBorder="1" applyAlignment="1" applyProtection="1">
      <alignment vertical="center"/>
      <protection/>
    </xf>
    <xf numFmtId="0" fontId="70" fillId="34" borderId="33" xfId="872" applyFont="1" applyFill="1" applyBorder="1" applyAlignment="1" applyProtection="1">
      <alignment vertical="center"/>
      <protection/>
    </xf>
    <xf numFmtId="49" fontId="0" fillId="30" borderId="67" xfId="0" applyNumberFormat="1" applyFont="1" applyFill="1" applyBorder="1" applyAlignment="1" applyProtection="1">
      <alignment horizontal="center" vertical="center"/>
      <protection/>
    </xf>
    <xf numFmtId="0" fontId="0" fillId="30" borderId="67" xfId="0" applyNumberFormat="1" applyFont="1" applyFill="1" applyBorder="1" applyAlignment="1" applyProtection="1">
      <alignment vertical="center" wrapText="1"/>
      <protection/>
    </xf>
    <xf numFmtId="1" fontId="0" fillId="32" borderId="68" xfId="1158" applyNumberFormat="1" applyFont="1" applyFill="1" applyBorder="1" applyAlignment="1" applyProtection="1">
      <alignment horizontal="center" vertical="center"/>
      <protection locked="0"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23" xfId="0" applyNumberFormat="1" applyFont="1" applyFill="1" applyBorder="1" applyAlignment="1" applyProtection="1">
      <alignment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59" xfId="0" applyNumberFormat="1" applyFont="1" applyFill="1" applyBorder="1" applyAlignment="1" applyProtection="1">
      <alignment/>
      <protection/>
    </xf>
    <xf numFmtId="0" fontId="0" fillId="30" borderId="60" xfId="0" applyNumberFormat="1" applyFont="1" applyFill="1" applyBorder="1" applyAlignment="1" applyProtection="1">
      <alignment/>
      <protection/>
    </xf>
    <xf numFmtId="0" fontId="0" fillId="30" borderId="61" xfId="0" applyNumberFormat="1" applyFont="1" applyFill="1" applyBorder="1" applyAlignment="1" applyProtection="1">
      <alignment/>
      <protection/>
    </xf>
    <xf numFmtId="49" fontId="0" fillId="0" borderId="0" xfId="0" applyAlignment="1" applyProtection="1">
      <alignment vertical="top"/>
      <protection/>
    </xf>
    <xf numFmtId="0" fontId="58" fillId="4" borderId="20" xfId="0" applyNumberFormat="1" applyFont="1" applyFill="1" applyBorder="1" applyAlignment="1" applyProtection="1">
      <alignment horizontal="center" vertical="center"/>
      <protection/>
    </xf>
    <xf numFmtId="0" fontId="58" fillId="4" borderId="21" xfId="0" applyNumberFormat="1" applyFont="1" applyFill="1" applyBorder="1" applyAlignment="1" applyProtection="1">
      <alignment horizontal="center" vertical="center"/>
      <protection/>
    </xf>
    <xf numFmtId="0" fontId="58" fillId="4" borderId="22" xfId="0" applyNumberFormat="1" applyFont="1" applyFill="1" applyBorder="1" applyAlignment="1" applyProtection="1">
      <alignment horizontal="center" vertical="center"/>
      <protection/>
    </xf>
    <xf numFmtId="0" fontId="0" fillId="4" borderId="59" xfId="0" applyNumberFormat="1" applyFont="1" applyFill="1" applyBorder="1" applyAlignment="1" applyProtection="1">
      <alignment horizontal="center" vertical="center"/>
      <protection/>
    </xf>
    <xf numFmtId="0" fontId="0" fillId="4" borderId="60" xfId="0" applyNumberFormat="1" applyFont="1" applyFill="1" applyBorder="1" applyAlignment="1" applyProtection="1">
      <alignment horizontal="center" vertical="center"/>
      <protection/>
    </xf>
    <xf numFmtId="0" fontId="0" fillId="4" borderId="61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/>
      <protection/>
    </xf>
    <xf numFmtId="0" fontId="0" fillId="30" borderId="21" xfId="0" applyNumberFormat="1" applyFont="1" applyFill="1" applyBorder="1" applyAlignment="1" applyProtection="1">
      <alignment/>
      <protection/>
    </xf>
    <xf numFmtId="0" fontId="0" fillId="30" borderId="22" xfId="0" applyNumberFormat="1" applyFont="1" applyFill="1" applyBorder="1" applyAlignment="1" applyProtection="1">
      <alignment/>
      <protection/>
    </xf>
    <xf numFmtId="0" fontId="58" fillId="0" borderId="17" xfId="0" applyNumberFormat="1" applyFont="1" applyFill="1" applyBorder="1" applyAlignment="1" applyProtection="1">
      <alignment horizontal="center" vertical="center" wrapText="1"/>
      <protection/>
    </xf>
    <xf numFmtId="0" fontId="58" fillId="0" borderId="18" xfId="0" applyNumberFormat="1" applyFont="1" applyFill="1" applyBorder="1" applyAlignment="1" applyProtection="1">
      <alignment horizontal="center" vertical="center" wrapText="1"/>
      <protection/>
    </xf>
    <xf numFmtId="0" fontId="58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30" borderId="26" xfId="0" applyNumberFormat="1" applyFont="1" applyFill="1" applyBorder="1" applyAlignment="1" applyProtection="1">
      <alignment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67" xfId="0" applyNumberFormat="1" applyFont="1" applyFill="1" applyBorder="1" applyAlignment="1" applyProtection="1">
      <alignment horizontal="center" vertical="center" wrapText="1"/>
      <protection/>
    </xf>
    <xf numFmtId="0" fontId="58" fillId="30" borderId="67" xfId="1161" applyNumberFormat="1" applyFont="1" applyFill="1" applyBorder="1" applyAlignment="1" applyProtection="1">
      <alignment horizontal="center" vertical="center" wrapText="1"/>
      <protection/>
    </xf>
    <xf numFmtId="0" fontId="58" fillId="30" borderId="68" xfId="1161" applyNumberFormat="1" applyFont="1" applyFill="1" applyBorder="1" applyAlignment="1" applyProtection="1">
      <alignment horizontal="center" vertical="center" wrapText="1"/>
      <protection/>
    </xf>
    <xf numFmtId="49" fontId="72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6" xfId="0" applyNumberFormat="1" applyBorder="1" applyAlignment="1" applyProtection="1">
      <alignment/>
      <protection/>
    </xf>
    <xf numFmtId="49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 indent="1"/>
      <protection/>
    </xf>
    <xf numFmtId="49" fontId="0" fillId="30" borderId="0" xfId="0" applyFill="1" applyAlignment="1" applyProtection="1">
      <alignment horizontal="center" vertical="top"/>
      <protection/>
    </xf>
    <xf numFmtId="14" fontId="0" fillId="30" borderId="10" xfId="1163" applyNumberFormat="1" applyFont="1" applyFill="1" applyBorder="1" applyAlignment="1" applyProtection="1">
      <alignment horizontal="center" vertical="center" wrapText="1"/>
      <protection/>
    </xf>
    <xf numFmtId="49" fontId="0" fillId="22" borderId="66" xfId="1161" applyNumberFormat="1" applyFont="1" applyFill="1" applyBorder="1" applyAlignment="1" applyProtection="1">
      <alignment horizontal="center" vertical="center" wrapText="1"/>
      <protection locked="0"/>
    </xf>
    <xf numFmtId="49" fontId="0" fillId="32" borderId="10" xfId="1163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63" applyNumberFormat="1" applyFont="1" applyFill="1" applyBorder="1" applyAlignment="1" applyProtection="1">
      <alignment horizontal="center" vertical="center" wrapText="1"/>
      <protection/>
    </xf>
    <xf numFmtId="14" fontId="0" fillId="30" borderId="66" xfId="1163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30" borderId="66" xfId="1161" applyNumberFormat="1" applyFont="1" applyFill="1" applyBorder="1" applyAlignment="1" applyProtection="1">
      <alignment horizontal="left" vertical="center" wrapText="1"/>
      <protection/>
    </xf>
    <xf numFmtId="0" fontId="0" fillId="34" borderId="17" xfId="0" applyNumberFormat="1" applyFont="1" applyFill="1" applyBorder="1" applyAlignment="1" applyProtection="1">
      <alignment horizontal="center" wrapText="1"/>
      <protection/>
    </xf>
    <xf numFmtId="0" fontId="70" fillId="34" borderId="18" xfId="874" applyFont="1" applyFill="1" applyBorder="1" applyAlignment="1" applyProtection="1">
      <alignment horizontal="left" vertical="center" wrapText="1" indent="1"/>
      <protection/>
    </xf>
    <xf numFmtId="0" fontId="0" fillId="34" borderId="18" xfId="0" applyNumberFormat="1" applyFont="1" applyFill="1" applyBorder="1" applyAlignment="1" applyProtection="1">
      <alignment wrapText="1"/>
      <protection/>
    </xf>
    <xf numFmtId="0" fontId="0" fillId="34" borderId="19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</cellXfs>
  <cellStyles count="135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Forma_1" xfId="1158"/>
    <cellStyle name="Обычный_Forma_3" xfId="1159"/>
    <cellStyle name="Обычный_Forma_5" xfId="1160"/>
    <cellStyle name="Обычный_JKH.OPEN.INFO.PRICE.VO_v4.0(10.02.11)" xfId="1161"/>
    <cellStyle name="Обычный_PRIL1.ELECTR" xfId="1162"/>
    <cellStyle name="Обычный_ЖКУ_проект3" xfId="1163"/>
    <cellStyle name="Обычный_форма 1 водопровод для орг" xfId="1164"/>
    <cellStyle name="Обычный_форма 1 водопровод для орг_CALC.KV.4.78(v1.0)" xfId="1165"/>
    <cellStyle name="Followed Hyperlink" xfId="1166"/>
    <cellStyle name="Плохой" xfId="1167"/>
    <cellStyle name="Плохой 2" xfId="1168"/>
    <cellStyle name="Плохой 2 2" xfId="1169"/>
    <cellStyle name="Плохой 3" xfId="1170"/>
    <cellStyle name="Плохой 3 2" xfId="1171"/>
    <cellStyle name="Плохой 4" xfId="1172"/>
    <cellStyle name="Плохой 4 2" xfId="1173"/>
    <cellStyle name="Плохой 5" xfId="1174"/>
    <cellStyle name="Плохой 5 2" xfId="1175"/>
    <cellStyle name="Плохой 6" xfId="1176"/>
    <cellStyle name="Плохой 6 2" xfId="1177"/>
    <cellStyle name="Плохой 7" xfId="1178"/>
    <cellStyle name="Плохой 7 2" xfId="1179"/>
    <cellStyle name="Плохой 8" xfId="1180"/>
    <cellStyle name="Плохой 8 2" xfId="1181"/>
    <cellStyle name="Плохой 9" xfId="1182"/>
    <cellStyle name="Плохой 9 2" xfId="1183"/>
    <cellStyle name="По центру с переносом" xfId="1184"/>
    <cellStyle name="По ширине с переносом" xfId="1185"/>
    <cellStyle name="Поле ввода" xfId="1186"/>
    <cellStyle name="Пояснение" xfId="1187"/>
    <cellStyle name="Пояснение 2" xfId="1188"/>
    <cellStyle name="Пояснение 2 2" xfId="1189"/>
    <cellStyle name="Пояснение 3" xfId="1190"/>
    <cellStyle name="Пояснение 3 2" xfId="1191"/>
    <cellStyle name="Пояснение 4" xfId="1192"/>
    <cellStyle name="Пояснение 4 2" xfId="1193"/>
    <cellStyle name="Пояснение 5" xfId="1194"/>
    <cellStyle name="Пояснение 5 2" xfId="1195"/>
    <cellStyle name="Пояснение 6" xfId="1196"/>
    <cellStyle name="Пояснение 6 2" xfId="1197"/>
    <cellStyle name="Пояснение 7" xfId="1198"/>
    <cellStyle name="Пояснение 7 2" xfId="1199"/>
    <cellStyle name="Пояснение 8" xfId="1200"/>
    <cellStyle name="Пояснение 8 2" xfId="1201"/>
    <cellStyle name="Пояснение 9" xfId="1202"/>
    <cellStyle name="Пояснение 9 2" xfId="1203"/>
    <cellStyle name="Примечание" xfId="1204"/>
    <cellStyle name="Примечание 10" xfId="1205"/>
    <cellStyle name="Примечание 10 2" xfId="1206"/>
    <cellStyle name="Примечание 10_46EE.2011(v1.0)" xfId="1207"/>
    <cellStyle name="Примечание 11" xfId="1208"/>
    <cellStyle name="Примечание 11 2" xfId="1209"/>
    <cellStyle name="Примечание 11_46EE.2011(v1.0)" xfId="1210"/>
    <cellStyle name="Примечание 12" xfId="1211"/>
    <cellStyle name="Примечание 12 2" xfId="1212"/>
    <cellStyle name="Примечание 12_46EE.2011(v1.0)" xfId="1213"/>
    <cellStyle name="Примечание 2" xfId="1214"/>
    <cellStyle name="Примечание 2 2" xfId="1215"/>
    <cellStyle name="Примечание 2 3" xfId="1216"/>
    <cellStyle name="Примечание 2 4" xfId="1217"/>
    <cellStyle name="Примечание 2 5" xfId="1218"/>
    <cellStyle name="Примечание 2 6" xfId="1219"/>
    <cellStyle name="Примечание 2 7" xfId="1220"/>
    <cellStyle name="Примечание 2 8" xfId="1221"/>
    <cellStyle name="Примечание 2_46EE.2011(v1.0)" xfId="1222"/>
    <cellStyle name="Примечание 3" xfId="1223"/>
    <cellStyle name="Примечание 3 2" xfId="1224"/>
    <cellStyle name="Примечание 3 3" xfId="1225"/>
    <cellStyle name="Примечание 3 4" xfId="1226"/>
    <cellStyle name="Примечание 3 5" xfId="1227"/>
    <cellStyle name="Примечание 3 6" xfId="1228"/>
    <cellStyle name="Примечание 3 7" xfId="1229"/>
    <cellStyle name="Примечание 3 8" xfId="1230"/>
    <cellStyle name="Примечание 3_46EE.2011(v1.0)" xfId="1231"/>
    <cellStyle name="Примечание 4" xfId="1232"/>
    <cellStyle name="Примечание 4 2" xfId="1233"/>
    <cellStyle name="Примечание 4 3" xfId="1234"/>
    <cellStyle name="Примечание 4 4" xfId="1235"/>
    <cellStyle name="Примечание 4 5" xfId="1236"/>
    <cellStyle name="Примечание 4 6" xfId="1237"/>
    <cellStyle name="Примечание 4 7" xfId="1238"/>
    <cellStyle name="Примечание 4 8" xfId="1239"/>
    <cellStyle name="Примечание 4_46EE.2011(v1.0)" xfId="1240"/>
    <cellStyle name="Примечание 5" xfId="1241"/>
    <cellStyle name="Примечание 5 2" xfId="1242"/>
    <cellStyle name="Примечание 5 3" xfId="1243"/>
    <cellStyle name="Примечание 5 4" xfId="1244"/>
    <cellStyle name="Примечание 5 5" xfId="1245"/>
    <cellStyle name="Примечание 5 6" xfId="1246"/>
    <cellStyle name="Примечание 5 7" xfId="1247"/>
    <cellStyle name="Примечание 5 8" xfId="1248"/>
    <cellStyle name="Примечание 5_46EE.2011(v1.0)" xfId="1249"/>
    <cellStyle name="Примечание 6" xfId="1250"/>
    <cellStyle name="Примечание 6 2" xfId="1251"/>
    <cellStyle name="Примечание 6_46EE.2011(v1.0)" xfId="1252"/>
    <cellStyle name="Примечание 7" xfId="1253"/>
    <cellStyle name="Примечание 7 2" xfId="1254"/>
    <cellStyle name="Примечание 7_46EE.2011(v1.0)" xfId="1255"/>
    <cellStyle name="Примечание 8" xfId="1256"/>
    <cellStyle name="Примечание 8 2" xfId="1257"/>
    <cellStyle name="Примечание 8_46EE.2011(v1.0)" xfId="1258"/>
    <cellStyle name="Примечание 9" xfId="1259"/>
    <cellStyle name="Примечание 9 2" xfId="1260"/>
    <cellStyle name="Примечание 9_46EE.2011(v1.0)" xfId="1261"/>
    <cellStyle name="Percent" xfId="1262"/>
    <cellStyle name="Процентный 2" xfId="1263"/>
    <cellStyle name="Процентный 2 2" xfId="1264"/>
    <cellStyle name="Процентный 2 3" xfId="1265"/>
    <cellStyle name="Процентный 3" xfId="1266"/>
    <cellStyle name="Процентный 4" xfId="1267"/>
    <cellStyle name="Связанная ячейка" xfId="1268"/>
    <cellStyle name="Связанная ячейка 2" xfId="1269"/>
    <cellStyle name="Связанная ячейка 2 2" xfId="1270"/>
    <cellStyle name="Связанная ячейка 2_46EE.2011(v1.0)" xfId="1271"/>
    <cellStyle name="Связанная ячейка 3" xfId="1272"/>
    <cellStyle name="Связанная ячейка 3 2" xfId="1273"/>
    <cellStyle name="Связанная ячейка 3_46EE.2011(v1.0)" xfId="1274"/>
    <cellStyle name="Связанная ячейка 4" xfId="1275"/>
    <cellStyle name="Связанная ячейка 4 2" xfId="1276"/>
    <cellStyle name="Связанная ячейка 4_46EE.2011(v1.0)" xfId="1277"/>
    <cellStyle name="Связанная ячейка 5" xfId="1278"/>
    <cellStyle name="Связанная ячейка 5 2" xfId="1279"/>
    <cellStyle name="Связанная ячейка 5_46EE.2011(v1.0)" xfId="1280"/>
    <cellStyle name="Связанная ячейка 6" xfId="1281"/>
    <cellStyle name="Связанная ячейка 6 2" xfId="1282"/>
    <cellStyle name="Связанная ячейка 6_46EE.2011(v1.0)" xfId="1283"/>
    <cellStyle name="Связанная ячейка 7" xfId="1284"/>
    <cellStyle name="Связанная ячейка 7 2" xfId="1285"/>
    <cellStyle name="Связанная ячейка 7_46EE.2011(v1.0)" xfId="1286"/>
    <cellStyle name="Связанная ячейка 8" xfId="1287"/>
    <cellStyle name="Связанная ячейка 8 2" xfId="1288"/>
    <cellStyle name="Связанная ячейка 8_46EE.2011(v1.0)" xfId="1289"/>
    <cellStyle name="Связанная ячейка 9" xfId="1290"/>
    <cellStyle name="Связанная ячейка 9 2" xfId="1291"/>
    <cellStyle name="Связанная ячейка 9_46EE.2011(v1.0)" xfId="1292"/>
    <cellStyle name="Стиль 1" xfId="1293"/>
    <cellStyle name="Стиль 1 2" xfId="1294"/>
    <cellStyle name="ТЕКСТ" xfId="1295"/>
    <cellStyle name="ТЕКСТ 2" xfId="1296"/>
    <cellStyle name="ТЕКСТ 3" xfId="1297"/>
    <cellStyle name="ТЕКСТ 4" xfId="1298"/>
    <cellStyle name="ТЕКСТ 5" xfId="1299"/>
    <cellStyle name="ТЕКСТ 6" xfId="1300"/>
    <cellStyle name="ТЕКСТ 7" xfId="1301"/>
    <cellStyle name="ТЕКСТ 8" xfId="1302"/>
    <cellStyle name="Текст предупреждения" xfId="1303"/>
    <cellStyle name="Текст предупреждения 2" xfId="1304"/>
    <cellStyle name="Текст предупреждения 2 2" xfId="1305"/>
    <cellStyle name="Текст предупреждения 3" xfId="1306"/>
    <cellStyle name="Текст предупреждения 3 2" xfId="1307"/>
    <cellStyle name="Текст предупреждения 4" xfId="1308"/>
    <cellStyle name="Текст предупреждения 4 2" xfId="1309"/>
    <cellStyle name="Текст предупреждения 5" xfId="1310"/>
    <cellStyle name="Текст предупреждения 5 2" xfId="1311"/>
    <cellStyle name="Текст предупреждения 6" xfId="1312"/>
    <cellStyle name="Текст предупреждения 6 2" xfId="1313"/>
    <cellStyle name="Текст предупреждения 7" xfId="1314"/>
    <cellStyle name="Текст предупреждения 7 2" xfId="1315"/>
    <cellStyle name="Текст предупреждения 8" xfId="1316"/>
    <cellStyle name="Текст предупреждения 8 2" xfId="1317"/>
    <cellStyle name="Текст предупреждения 9" xfId="1318"/>
    <cellStyle name="Текст предупреждения 9 2" xfId="1319"/>
    <cellStyle name="Текстовый" xfId="1320"/>
    <cellStyle name="Текстовый 2" xfId="1321"/>
    <cellStyle name="Текстовый 3" xfId="1322"/>
    <cellStyle name="Текстовый 4" xfId="1323"/>
    <cellStyle name="Текстовый 5" xfId="1324"/>
    <cellStyle name="Текстовый 6" xfId="1325"/>
    <cellStyle name="Текстовый 7" xfId="1326"/>
    <cellStyle name="Текстовый 8" xfId="1327"/>
    <cellStyle name="Текстовый_1" xfId="1328"/>
    <cellStyle name="Тысячи [0]_22гк" xfId="1329"/>
    <cellStyle name="Тысячи_22гк" xfId="1330"/>
    <cellStyle name="ФИКСИРОВАННЫЙ" xfId="1331"/>
    <cellStyle name="ФИКСИРОВАННЫЙ 2" xfId="1332"/>
    <cellStyle name="ФИКСИРОВАННЫЙ 3" xfId="1333"/>
    <cellStyle name="ФИКСИРОВАННЫЙ 4" xfId="1334"/>
    <cellStyle name="ФИКСИРОВАННЫЙ 5" xfId="1335"/>
    <cellStyle name="ФИКСИРОВАННЫЙ 6" xfId="1336"/>
    <cellStyle name="ФИКСИРОВАННЫЙ 7" xfId="1337"/>
    <cellStyle name="ФИКСИРОВАННЫЙ 8" xfId="1338"/>
    <cellStyle name="ФИКСИРОВАННЫЙ_1" xfId="1339"/>
    <cellStyle name="Comma" xfId="1340"/>
    <cellStyle name="Comma [0]" xfId="1341"/>
    <cellStyle name="Финансовый 2" xfId="1342"/>
    <cellStyle name="Финансовый 2 2" xfId="1343"/>
    <cellStyle name="Финансовый 2_46EE.2011(v1.0)" xfId="1344"/>
    <cellStyle name="Финансовый 3" xfId="1345"/>
    <cellStyle name="Формула" xfId="1346"/>
    <cellStyle name="Формула 2" xfId="1347"/>
    <cellStyle name="Формула_A РТ 2009 Рязаньэнерго" xfId="1348"/>
    <cellStyle name="ФормулаВБ" xfId="1349"/>
    <cellStyle name="ФормулаНаКонтроль" xfId="1350"/>
    <cellStyle name="Хороший" xfId="1351"/>
    <cellStyle name="Хороший 2" xfId="1352"/>
    <cellStyle name="Хороший 2 2" xfId="1353"/>
    <cellStyle name="Хороший 3" xfId="1354"/>
    <cellStyle name="Хороший 3 2" xfId="1355"/>
    <cellStyle name="Хороший 4" xfId="1356"/>
    <cellStyle name="Хороший 4 2" xfId="1357"/>
    <cellStyle name="Хороший 5" xfId="1358"/>
    <cellStyle name="Хороший 5 2" xfId="1359"/>
    <cellStyle name="Хороший 6" xfId="1360"/>
    <cellStyle name="Хороший 6 2" xfId="1361"/>
    <cellStyle name="Хороший 7" xfId="1362"/>
    <cellStyle name="Хороший 7 2" xfId="1363"/>
    <cellStyle name="Хороший 8" xfId="1364"/>
    <cellStyle name="Хороший 8 2" xfId="1365"/>
    <cellStyle name="Хороший 9" xfId="1366"/>
    <cellStyle name="Хороший 9 2" xfId="1367"/>
    <cellStyle name="Цифры по центру с десятыми" xfId="1368"/>
    <cellStyle name="Џђћ–…ќ’ќ›‰" xfId="1369"/>
    <cellStyle name="Шапка таблицы" xfId="13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33</xdr:row>
      <xdr:rowOff>38100</xdr:rowOff>
    </xdr:from>
    <xdr:to>
      <xdr:col>4</xdr:col>
      <xdr:colOff>1990725</xdr:colOff>
      <xdr:row>33</xdr:row>
      <xdr:rowOff>200025</xdr:rowOff>
    </xdr:to>
    <xdr:pic macro="[1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33</xdr:row>
      <xdr:rowOff>38100</xdr:rowOff>
    </xdr:from>
    <xdr:to>
      <xdr:col>5</xdr:col>
      <xdr:colOff>1990725</xdr:colOff>
      <xdr:row>33</xdr:row>
      <xdr:rowOff>200025</xdr:rowOff>
    </xdr:to>
    <xdr:pic macro="[1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95250</xdr:rowOff>
    </xdr:from>
    <xdr:to>
      <xdr:col>7</xdr:col>
      <xdr:colOff>323850</xdr:colOff>
      <xdr:row>30</xdr:row>
      <xdr:rowOff>257175</xdr:rowOff>
    </xdr:to>
    <xdr:pic macro="[1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61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123825</xdr:rowOff>
    </xdr:from>
    <xdr:to>
      <xdr:col>7</xdr:col>
      <xdr:colOff>323850</xdr:colOff>
      <xdr:row>19</xdr:row>
      <xdr:rowOff>285750</xdr:rowOff>
    </xdr:to>
    <xdr:pic macro="[1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8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76200</xdr:rowOff>
    </xdr:from>
    <xdr:to>
      <xdr:col>7</xdr:col>
      <xdr:colOff>323850</xdr:colOff>
      <xdr:row>13</xdr:row>
      <xdr:rowOff>238125</xdr:rowOff>
    </xdr:to>
    <xdr:pic macro="[1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67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142875</xdr:rowOff>
    </xdr:from>
    <xdr:to>
      <xdr:col>7</xdr:col>
      <xdr:colOff>323850</xdr:colOff>
      <xdr:row>17</xdr:row>
      <xdr:rowOff>304800</xdr:rowOff>
    </xdr:to>
    <xdr:pic macro="[1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30</xdr:row>
      <xdr:rowOff>19050</xdr:rowOff>
    </xdr:from>
    <xdr:to>
      <xdr:col>7</xdr:col>
      <xdr:colOff>28575</xdr:colOff>
      <xdr:row>30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5342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3038475</xdr:colOff>
      <xdr:row>19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0196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1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324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1;&#1090;\JKH.OPEN.INFO.QUARTER4.2011GVS%20ooosk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Титульный"/>
      <sheetName val="ГВС доступ"/>
      <sheetName val="Ссылки на публикац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  <sheetName val="Проверка"/>
    </sheetNames>
    <definedNames>
      <definedName name="modInfo.InfClickCmdOrganizationChoiceInTitle"/>
      <definedName name="modInfo.InfClickCmdUpdateReestrMOInTitle"/>
      <definedName name="modInfo.InfFilFlagInTitle"/>
      <definedName name="modInfo.InfInAccess"/>
      <definedName name="modInfo.InfoForMOInTitle"/>
      <definedName name="modInfo.InfoForMRInTitle"/>
      <definedName name="modInfo.InfPeriodInTitle"/>
    </definedNames>
    <sheetDataSet>
      <sheetData sheetId="6">
        <row r="2">
          <cell r="A2" t="str">
            <v>да</v>
          </cell>
          <cell r="B2" t="str">
            <v>I квартал</v>
          </cell>
          <cell r="C2">
            <v>2006</v>
          </cell>
          <cell r="K2" t="str">
            <v>тыс.куб м/сутки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  <cell r="K3" t="str">
            <v>куб.м/час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7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227">
          <cell r="B227" t="str">
            <v>Сергиевский муниципальный район</v>
          </cell>
        </row>
        <row r="228">
          <cell r="B228" t="str">
            <v>городское поселение Суходол</v>
          </cell>
        </row>
        <row r="229">
          <cell r="B229" t="str">
            <v>сельское поселение Антоновка</v>
          </cell>
        </row>
        <row r="230">
          <cell r="B230" t="str">
            <v>сельское поселение Верхняя Орлянка</v>
          </cell>
        </row>
        <row r="231">
          <cell r="B231" t="str">
            <v>сельское поселение Воротнее</v>
          </cell>
        </row>
        <row r="232">
          <cell r="B232" t="str">
            <v>сельское поселение Елшанка</v>
          </cell>
        </row>
        <row r="233">
          <cell r="B233" t="str">
            <v>сельское поселение Захаркино</v>
          </cell>
        </row>
        <row r="234">
          <cell r="B234" t="str">
            <v>сельское поселение Калиновка</v>
          </cell>
        </row>
        <row r="235">
          <cell r="B235" t="str">
            <v>сельское поселение Кандабулак</v>
          </cell>
        </row>
        <row r="236">
          <cell r="B236" t="str">
            <v>сельское поселение Кармало-Аделяково</v>
          </cell>
        </row>
        <row r="237">
          <cell r="B237" t="str">
            <v>сельское поселение Красносельское</v>
          </cell>
        </row>
        <row r="238">
          <cell r="B238" t="str">
            <v>сельское поселение Кутузовский</v>
          </cell>
        </row>
        <row r="239">
          <cell r="B239" t="str">
            <v>сельское поселение Липовка</v>
          </cell>
        </row>
        <row r="240">
          <cell r="B240" t="str">
            <v>сельское поселение Светлодольск</v>
          </cell>
        </row>
        <row r="241">
          <cell r="B241" t="str">
            <v>сельское поселение Сергиевск</v>
          </cell>
        </row>
        <row r="242">
          <cell r="B242" t="str">
            <v>сельское поселение Серноводск</v>
          </cell>
        </row>
        <row r="243">
          <cell r="B243" t="str">
            <v>сельское поселение Сургут</v>
          </cell>
        </row>
        <row r="244">
          <cell r="B244" t="str">
            <v>сельское поселение Черновка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tabSelected="1" workbookViewId="0" topLeftCell="C13">
      <selection activeCell="G40" sqref="G40:G41"/>
    </sheetView>
  </sheetViews>
  <sheetFormatPr defaultColWidth="9.140625" defaultRowHeight="11.25"/>
  <cols>
    <col min="1" max="1" width="17.57421875" style="1" hidden="1" customWidth="1"/>
    <col min="2" max="2" width="17.57421875" style="2" hidden="1" customWidth="1"/>
    <col min="3" max="3" width="2.7109375" style="3" customWidth="1"/>
    <col min="4" max="4" width="14.140625" style="11" customWidth="1"/>
    <col min="5" max="6" width="30.8515625" style="11" customWidth="1"/>
    <col min="7" max="7" width="45.7109375" style="99" customWidth="1"/>
    <col min="8" max="8" width="14.140625" style="11" customWidth="1"/>
    <col min="9" max="10" width="2.7109375" style="11" customWidth="1"/>
    <col min="11" max="16384" width="9.140625" style="11" customWidth="1"/>
  </cols>
  <sheetData>
    <row r="1" spans="1:7" s="3" customFormat="1" ht="10.5" customHeight="1">
      <c r="A1" s="1" t="str">
        <f>region_name</f>
        <v>Самарская область</v>
      </c>
      <c r="B1" s="2">
        <f>IF(god="","Не определено",god)</f>
        <v>2011</v>
      </c>
      <c r="C1" s="3" t="str">
        <f>org&amp;"_INN:"&amp;inn&amp;"_KPP:"&amp;kpp</f>
        <v>ООО "Сервисная коммунальная компания"_INN:6381013776_KPP:638101001</v>
      </c>
      <c r="G1" s="4"/>
    </row>
    <row r="2" spans="1:8" s="3" customFormat="1" ht="11.25" customHeight="1">
      <c r="A2" s="1" t="str">
        <f>IF(org="","Не определено",org)</f>
        <v>ООО "Сервисная коммунальная компания"</v>
      </c>
      <c r="B2" s="2" t="str">
        <f>IF(inn="","Не определено",inn)</f>
        <v>6381013776</v>
      </c>
      <c r="G2" s="4"/>
      <c r="H2" s="5" t="e">
        <f>codeTemplates</f>
        <v>#REF!</v>
      </c>
    </row>
    <row r="3" spans="4:9" ht="18" customHeight="1">
      <c r="D3" s="6"/>
      <c r="E3" s="7"/>
      <c r="F3" s="8"/>
      <c r="G3" s="9" t="e">
        <f>version</f>
        <v>#REF!</v>
      </c>
      <c r="H3" s="9"/>
      <c r="I3" s="10"/>
    </row>
    <row r="4" spans="1:9" ht="30" customHeight="1" thickBot="1">
      <c r="A4" s="1" t="str">
        <f>IF(fil="","Не определено",fil)</f>
        <v>Не определено</v>
      </c>
      <c r="B4" s="2" t="str">
        <f>IF(kpp="","Не определено",kpp)</f>
        <v>638101001</v>
      </c>
      <c r="D4" s="12" t="s">
        <v>0</v>
      </c>
      <c r="E4" s="13"/>
      <c r="F4" s="13"/>
      <c r="G4" s="13"/>
      <c r="H4" s="14"/>
      <c r="I4" s="10"/>
    </row>
    <row r="5" spans="4:9" ht="11.25">
      <c r="D5" s="8"/>
      <c r="E5" s="8"/>
      <c r="F5" s="8"/>
      <c r="G5" s="15"/>
      <c r="H5" s="8"/>
      <c r="I5" s="10"/>
    </row>
    <row r="6" spans="4:9" ht="16.5" customHeight="1">
      <c r="D6" s="16"/>
      <c r="E6" s="17"/>
      <c r="F6" s="17"/>
      <c r="G6" s="18"/>
      <c r="H6" s="19"/>
      <c r="I6" s="10"/>
    </row>
    <row r="7" spans="1:9" ht="24.75" customHeight="1" thickBot="1">
      <c r="A7" s="20"/>
      <c r="D7" s="21"/>
      <c r="E7" s="22" t="s">
        <v>1</v>
      </c>
      <c r="F7" s="22"/>
      <c r="G7" s="23" t="s">
        <v>2</v>
      </c>
      <c r="H7" s="24"/>
      <c r="I7" s="10"/>
    </row>
    <row r="8" spans="1:9" ht="11.25">
      <c r="A8" s="20"/>
      <c r="D8" s="21"/>
      <c r="E8" s="25"/>
      <c r="F8" s="25"/>
      <c r="G8" s="25"/>
      <c r="H8" s="24"/>
      <c r="I8" s="10"/>
    </row>
    <row r="9" spans="1:9" ht="26.25" customHeight="1">
      <c r="A9" s="20"/>
      <c r="D9" s="26"/>
      <c r="E9" s="27" t="s">
        <v>3</v>
      </c>
      <c r="F9" s="27"/>
      <c r="G9" s="27"/>
      <c r="H9" s="24"/>
      <c r="I9" s="10"/>
    </row>
    <row r="10" spans="1:9" ht="53.25" customHeight="1" thickBot="1">
      <c r="A10" s="20"/>
      <c r="D10" s="26"/>
      <c r="E10" s="28" t="s">
        <v>4</v>
      </c>
      <c r="F10" s="28"/>
      <c r="G10" s="29" t="s">
        <v>5</v>
      </c>
      <c r="H10" s="24"/>
      <c r="I10" s="10"/>
    </row>
    <row r="11" spans="4:10" ht="2.25" customHeight="1">
      <c r="D11" s="26"/>
      <c r="E11" s="30"/>
      <c r="F11" s="30"/>
      <c r="G11" s="30"/>
      <c r="H11" s="24"/>
      <c r="I11" s="10"/>
      <c r="J11" s="31"/>
    </row>
    <row r="12" spans="4:9" ht="24.75" customHeight="1" thickBot="1">
      <c r="D12" s="26"/>
      <c r="E12" s="32" t="s">
        <v>6</v>
      </c>
      <c r="F12" s="33"/>
      <c r="G12" s="29" t="s">
        <v>7</v>
      </c>
      <c r="H12" s="34"/>
      <c r="I12" s="10"/>
    </row>
    <row r="13" spans="1:9" ht="11.25">
      <c r="A13" s="20"/>
      <c r="D13" s="26"/>
      <c r="E13" s="35"/>
      <c r="F13" s="7"/>
      <c r="G13" s="36"/>
      <c r="H13" s="37"/>
      <c r="I13" s="10"/>
    </row>
    <row r="14" spans="1:9" ht="26.25" customHeight="1">
      <c r="A14" s="20"/>
      <c r="D14" s="26"/>
      <c r="E14" s="38" t="s">
        <v>8</v>
      </c>
      <c r="F14" s="39"/>
      <c r="G14" s="40"/>
      <c r="H14" s="37"/>
      <c r="I14" s="10"/>
    </row>
    <row r="15" spans="4:9" ht="26.25" customHeight="1">
      <c r="D15" s="26"/>
      <c r="E15" s="41" t="s">
        <v>9</v>
      </c>
      <c r="F15" s="42"/>
      <c r="G15" s="43">
        <v>2011</v>
      </c>
      <c r="H15" s="24"/>
      <c r="I15" s="10"/>
    </row>
    <row r="16" spans="4:9" ht="26.25" customHeight="1" thickBot="1">
      <c r="D16" s="26"/>
      <c r="E16" s="44" t="s">
        <v>10</v>
      </c>
      <c r="F16" s="45"/>
      <c r="G16" s="46" t="s">
        <v>11</v>
      </c>
      <c r="H16" s="24"/>
      <c r="I16" s="10"/>
    </row>
    <row r="17" spans="4:9" ht="12" customHeight="1">
      <c r="D17" s="26"/>
      <c r="E17" s="30"/>
      <c r="F17" s="7"/>
      <c r="G17" s="15"/>
      <c r="H17" s="47"/>
      <c r="I17" s="10"/>
    </row>
    <row r="18" spans="1:9" ht="37.5" customHeight="1" thickBot="1">
      <c r="A18" s="1" t="s">
        <v>12</v>
      </c>
      <c r="B18" s="2" t="s">
        <v>13</v>
      </c>
      <c r="D18" s="26"/>
      <c r="E18" s="28" t="s">
        <v>13</v>
      </c>
      <c r="F18" s="28"/>
      <c r="G18" s="29" t="s">
        <v>14</v>
      </c>
      <c r="H18" s="47"/>
      <c r="I18" s="10"/>
    </row>
    <row r="19" spans="4:9" ht="11.25">
      <c r="D19" s="26"/>
      <c r="E19" s="30"/>
      <c r="F19" s="30"/>
      <c r="G19" s="30"/>
      <c r="H19" s="47"/>
      <c r="I19" s="10"/>
    </row>
    <row r="20" spans="4:9" ht="37.5" customHeight="1">
      <c r="D20" s="26"/>
      <c r="E20" s="30"/>
      <c r="F20" s="30"/>
      <c r="G20" s="30"/>
      <c r="H20" s="47"/>
      <c r="I20" s="10"/>
    </row>
    <row r="21" spans="1:9" ht="33.75" customHeight="1">
      <c r="A21" s="1">
        <v>66</v>
      </c>
      <c r="D21" s="26"/>
      <c r="E21" s="48" t="s">
        <v>15</v>
      </c>
      <c r="F21" s="48"/>
      <c r="G21" s="48"/>
      <c r="H21" s="34"/>
      <c r="I21" s="10"/>
    </row>
    <row r="22" spans="4:10" ht="26.25" customHeight="1" thickBot="1">
      <c r="D22" s="26"/>
      <c r="E22" s="32" t="s">
        <v>16</v>
      </c>
      <c r="F22" s="33"/>
      <c r="G22" s="49" t="s">
        <v>17</v>
      </c>
      <c r="H22" s="24"/>
      <c r="I22" s="10"/>
      <c r="J22" s="31"/>
    </row>
    <row r="23" spans="4:10" ht="2.25" customHeight="1">
      <c r="D23" s="26"/>
      <c r="E23" s="30"/>
      <c r="F23" s="30"/>
      <c r="G23" s="30"/>
      <c r="H23" s="24"/>
      <c r="I23" s="10"/>
      <c r="J23" s="31"/>
    </row>
    <row r="24" spans="4:9" ht="24.75" customHeight="1" hidden="1" thickBot="1">
      <c r="D24" s="26"/>
      <c r="E24" s="32" t="s">
        <v>18</v>
      </c>
      <c r="F24" s="33"/>
      <c r="G24" s="50"/>
      <c r="H24" s="34"/>
      <c r="I24" s="10"/>
    </row>
    <row r="25" spans="4:10" ht="2.25" customHeight="1">
      <c r="D25" s="26"/>
      <c r="E25" s="30"/>
      <c r="F25" s="30"/>
      <c r="G25" s="30"/>
      <c r="H25" s="24"/>
      <c r="I25" s="10"/>
      <c r="J25" s="31"/>
    </row>
    <row r="26" spans="4:9" ht="26.25" customHeight="1">
      <c r="D26" s="26"/>
      <c r="E26" s="51" t="s">
        <v>19</v>
      </c>
      <c r="F26" s="52"/>
      <c r="G26" s="53" t="s">
        <v>20</v>
      </c>
      <c r="H26" s="34"/>
      <c r="I26" s="10"/>
    </row>
    <row r="27" spans="4:9" ht="26.25" customHeight="1" thickBot="1">
      <c r="D27" s="26"/>
      <c r="E27" s="54" t="s">
        <v>21</v>
      </c>
      <c r="F27" s="55"/>
      <c r="G27" s="56" t="s">
        <v>22</v>
      </c>
      <c r="H27" s="34"/>
      <c r="I27" s="10"/>
    </row>
    <row r="28" spans="4:10" ht="2.25" customHeight="1">
      <c r="D28" s="26"/>
      <c r="E28" s="30"/>
      <c r="F28" s="30"/>
      <c r="G28" s="30"/>
      <c r="H28" s="24"/>
      <c r="I28" s="10"/>
      <c r="J28" s="31"/>
    </row>
    <row r="29" spans="4:9" ht="26.25" customHeight="1" thickBot="1">
      <c r="D29" s="26"/>
      <c r="E29" s="57" t="s">
        <v>23</v>
      </c>
      <c r="F29" s="58"/>
      <c r="G29" s="59" t="s">
        <v>24</v>
      </c>
      <c r="H29" s="34"/>
      <c r="I29" s="10"/>
    </row>
    <row r="30" spans="4:9" ht="18" customHeight="1">
      <c r="D30" s="26"/>
      <c r="E30" s="30"/>
      <c r="F30" s="30"/>
      <c r="G30" s="30"/>
      <c r="H30" s="34"/>
      <c r="I30" s="10"/>
    </row>
    <row r="31" spans="4:9" ht="30.75" customHeight="1">
      <c r="D31" s="26"/>
      <c r="E31" s="30"/>
      <c r="F31" s="30"/>
      <c r="G31" s="30"/>
      <c r="H31" s="34"/>
      <c r="I31" s="10"/>
    </row>
    <row r="32" spans="4:9" ht="30.75" customHeight="1">
      <c r="D32" s="26"/>
      <c r="E32" s="60" t="s">
        <v>25</v>
      </c>
      <c r="F32" s="60"/>
      <c r="G32" s="60"/>
      <c r="H32" s="34"/>
      <c r="I32" s="10"/>
    </row>
    <row r="33" spans="3:17" ht="56.25">
      <c r="C33" s="61"/>
      <c r="D33" s="26"/>
      <c r="E33" s="62" t="s">
        <v>26</v>
      </c>
      <c r="F33" s="63" t="s">
        <v>27</v>
      </c>
      <c r="G33" s="64"/>
      <c r="H33" s="24"/>
      <c r="I33" s="10"/>
      <c r="O33" s="65"/>
      <c r="P33" s="65"/>
      <c r="Q33" s="66"/>
    </row>
    <row r="34" spans="3:17" ht="18.75" customHeight="1">
      <c r="C34" s="61"/>
      <c r="D34" s="26"/>
      <c r="E34" s="67" t="s">
        <v>28</v>
      </c>
      <c r="F34" s="68" t="s">
        <v>29</v>
      </c>
      <c r="G34" s="69" t="s">
        <v>30</v>
      </c>
      <c r="H34" s="24"/>
      <c r="I34" s="10"/>
      <c r="O34" s="65"/>
      <c r="P34" s="65"/>
      <c r="Q34" s="66"/>
    </row>
    <row r="35" spans="3:17" ht="15" customHeight="1">
      <c r="C35" s="70"/>
      <c r="D35" s="26"/>
      <c r="E35" s="71" t="s">
        <v>31</v>
      </c>
      <c r="F35" s="72" t="s">
        <v>32</v>
      </c>
      <c r="G35" s="73" t="s">
        <v>33</v>
      </c>
      <c r="H35" s="24"/>
      <c r="I35" s="10"/>
      <c r="O35" s="65"/>
      <c r="P35" s="65"/>
      <c r="Q35" s="66"/>
    </row>
    <row r="36" spans="3:9" ht="15" customHeight="1">
      <c r="C36" s="70"/>
      <c r="D36" s="26"/>
      <c r="E36" s="74"/>
      <c r="F36" s="75" t="s">
        <v>34</v>
      </c>
      <c r="G36" s="76"/>
      <c r="H36" s="77"/>
      <c r="I36" s="10"/>
    </row>
    <row r="37" spans="3:9" ht="15" customHeight="1" thickBot="1">
      <c r="C37" s="70"/>
      <c r="D37" s="26"/>
      <c r="E37" s="78" t="s">
        <v>35</v>
      </c>
      <c r="F37" s="79"/>
      <c r="G37" s="80"/>
      <c r="H37" s="34"/>
      <c r="I37" s="10"/>
    </row>
    <row r="38" spans="4:9" ht="12" customHeight="1">
      <c r="D38" s="26"/>
      <c r="E38" s="30"/>
      <c r="F38" s="8"/>
      <c r="G38" s="81"/>
      <c r="H38" s="34"/>
      <c r="I38" s="10"/>
    </row>
    <row r="39" spans="4:8" ht="12.75">
      <c r="D39" s="82"/>
      <c r="E39" s="38" t="s">
        <v>36</v>
      </c>
      <c r="F39" s="39"/>
      <c r="G39" s="40"/>
      <c r="H39" s="24"/>
    </row>
    <row r="40" spans="4:8" ht="25.5">
      <c r="D40" s="82"/>
      <c r="E40" s="83" t="s">
        <v>37</v>
      </c>
      <c r="F40" s="84"/>
      <c r="G40" s="85" t="s">
        <v>38</v>
      </c>
      <c r="H40" s="24"/>
    </row>
    <row r="41" spans="4:8" ht="26.25" thickBot="1">
      <c r="D41" s="82"/>
      <c r="E41" s="86" t="s">
        <v>39</v>
      </c>
      <c r="F41" s="87"/>
      <c r="G41" s="85" t="s">
        <v>40</v>
      </c>
      <c r="H41" s="24"/>
    </row>
    <row r="42" spans="4:8" ht="12.75">
      <c r="D42" s="82"/>
      <c r="E42" s="88"/>
      <c r="F42" s="89"/>
      <c r="G42" s="89"/>
      <c r="H42" s="24"/>
    </row>
    <row r="43" spans="4:8" ht="12.75">
      <c r="D43" s="82"/>
      <c r="E43" s="38" t="s">
        <v>41</v>
      </c>
      <c r="F43" s="39"/>
      <c r="G43" s="40"/>
      <c r="H43" s="24"/>
    </row>
    <row r="44" spans="4:8" ht="12.75">
      <c r="D44" s="82"/>
      <c r="E44" s="83" t="s">
        <v>42</v>
      </c>
      <c r="F44" s="84"/>
      <c r="G44" s="85" t="s">
        <v>43</v>
      </c>
      <c r="H44" s="24"/>
    </row>
    <row r="45" spans="4:8" ht="13.5" thickBot="1">
      <c r="D45" s="82"/>
      <c r="E45" s="86" t="s">
        <v>44</v>
      </c>
      <c r="F45" s="87"/>
      <c r="G45" s="90" t="s">
        <v>45</v>
      </c>
      <c r="H45" s="24"/>
    </row>
    <row r="46" spans="4:8" ht="12.75">
      <c r="D46" s="82"/>
      <c r="E46" s="88"/>
      <c r="F46" s="89"/>
      <c r="G46" s="89"/>
      <c r="H46" s="24"/>
    </row>
    <row r="47" spans="4:8" ht="12.75">
      <c r="D47" s="82"/>
      <c r="E47" s="38" t="s">
        <v>46</v>
      </c>
      <c r="F47" s="39"/>
      <c r="G47" s="40"/>
      <c r="H47" s="24"/>
    </row>
    <row r="48" spans="4:8" ht="12.75">
      <c r="D48" s="82"/>
      <c r="E48" s="83" t="s">
        <v>42</v>
      </c>
      <c r="F48" s="84"/>
      <c r="G48" s="85" t="s">
        <v>47</v>
      </c>
      <c r="H48" s="24"/>
    </row>
    <row r="49" spans="4:8" ht="13.5" thickBot="1">
      <c r="D49" s="82"/>
      <c r="E49" s="86" t="s">
        <v>44</v>
      </c>
      <c r="F49" s="87"/>
      <c r="G49" s="90" t="s">
        <v>48</v>
      </c>
      <c r="H49" s="24"/>
    </row>
    <row r="50" spans="1:26" ht="12.75">
      <c r="A50" s="11"/>
      <c r="B50" s="11"/>
      <c r="C50" s="11"/>
      <c r="D50" s="82"/>
      <c r="E50" s="88"/>
      <c r="F50" s="89"/>
      <c r="G50" s="89"/>
      <c r="H50" s="24"/>
      <c r="Z50" s="31"/>
    </row>
    <row r="51" spans="1:26" ht="12.75" customHeight="1">
      <c r="A51" s="11"/>
      <c r="B51" s="11"/>
      <c r="C51" s="11"/>
      <c r="D51" s="82"/>
      <c r="E51" s="38" t="s">
        <v>49</v>
      </c>
      <c r="F51" s="39"/>
      <c r="G51" s="40"/>
      <c r="H51" s="24"/>
      <c r="Z51" s="31"/>
    </row>
    <row r="52" spans="1:26" ht="12.75">
      <c r="A52" s="11"/>
      <c r="B52" s="11"/>
      <c r="C52" s="11"/>
      <c r="D52" s="82"/>
      <c r="E52" s="83" t="s">
        <v>42</v>
      </c>
      <c r="F52" s="84"/>
      <c r="G52" s="85" t="s">
        <v>50</v>
      </c>
      <c r="H52" s="24"/>
      <c r="Z52" s="31"/>
    </row>
    <row r="53" spans="1:26" ht="12.75">
      <c r="A53" s="11"/>
      <c r="B53" s="11"/>
      <c r="C53" s="11"/>
      <c r="D53" s="82"/>
      <c r="E53" s="91" t="s">
        <v>51</v>
      </c>
      <c r="F53" s="92"/>
      <c r="G53" s="85" t="s">
        <v>52</v>
      </c>
      <c r="H53" s="24"/>
      <c r="Z53" s="31"/>
    </row>
    <row r="54" spans="1:26" ht="12.75">
      <c r="A54" s="11"/>
      <c r="B54" s="11"/>
      <c r="C54" s="11"/>
      <c r="D54" s="82"/>
      <c r="E54" s="91" t="s">
        <v>44</v>
      </c>
      <c r="F54" s="92"/>
      <c r="G54" s="85" t="s">
        <v>53</v>
      </c>
      <c r="H54" s="24"/>
      <c r="Z54" s="31"/>
    </row>
    <row r="55" spans="1:26" ht="13.5" thickBot="1">
      <c r="A55" s="11"/>
      <c r="B55" s="11"/>
      <c r="C55" s="11"/>
      <c r="D55" s="82"/>
      <c r="E55" s="93" t="s">
        <v>54</v>
      </c>
      <c r="F55" s="94"/>
      <c r="G55" s="90" t="s">
        <v>55</v>
      </c>
      <c r="H55" s="24"/>
      <c r="Z55" s="31"/>
    </row>
    <row r="56" spans="4:9" ht="12" thickBot="1">
      <c r="D56" s="95"/>
      <c r="E56" s="96"/>
      <c r="F56" s="96"/>
      <c r="G56" s="97"/>
      <c r="H56" s="98"/>
      <c r="I56" s="10"/>
    </row>
    <row r="58" spans="1:26" ht="11.25">
      <c r="A58" s="11"/>
      <c r="B58" s="11"/>
      <c r="C58" s="11"/>
      <c r="G58" s="11"/>
      <c r="Z58" s="31"/>
    </row>
    <row r="59" spans="1:26" ht="11.25">
      <c r="A59" s="11"/>
      <c r="B59" s="11"/>
      <c r="C59" s="11"/>
      <c r="G59" s="11"/>
      <c r="Z59" s="31"/>
    </row>
  </sheetData>
  <sheetProtection password="FA9C" sheet="1" objects="1" scenarios="1" formatColumns="0" formatRows="0"/>
  <mergeCells count="34">
    <mergeCell ref="E26:F26"/>
    <mergeCell ref="E18:F18"/>
    <mergeCell ref="E21:G21"/>
    <mergeCell ref="E22:F22"/>
    <mergeCell ref="E24:F24"/>
    <mergeCell ref="E55:F55"/>
    <mergeCell ref="E41:F41"/>
    <mergeCell ref="E43:G43"/>
    <mergeCell ref="E44:F44"/>
    <mergeCell ref="E45:F45"/>
    <mergeCell ref="E47:G47"/>
    <mergeCell ref="E48:F48"/>
    <mergeCell ref="E49:F49"/>
    <mergeCell ref="E51:G51"/>
    <mergeCell ref="E52:F52"/>
    <mergeCell ref="E27:F27"/>
    <mergeCell ref="E29:F29"/>
    <mergeCell ref="E53:F53"/>
    <mergeCell ref="E54:F54"/>
    <mergeCell ref="E32:G32"/>
    <mergeCell ref="F33:G33"/>
    <mergeCell ref="C35:C37"/>
    <mergeCell ref="E35:E36"/>
    <mergeCell ref="E39:G39"/>
    <mergeCell ref="E40:F40"/>
    <mergeCell ref="E16:F16"/>
    <mergeCell ref="E12:F12"/>
    <mergeCell ref="G3:H3"/>
    <mergeCell ref="D4:H4"/>
    <mergeCell ref="E7:F7"/>
    <mergeCell ref="E9:G9"/>
    <mergeCell ref="E10:F10"/>
    <mergeCell ref="E14:G14"/>
    <mergeCell ref="E15:F15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">
      <formula1>MR_LIST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allowBlank="1" sqref="G29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MO_LIST_22</formula1>
    </dataValidation>
  </dataValidations>
  <hyperlinks>
    <hyperlink ref="E37" location="Титульный!A1" tooltip="Добавить муниципальный район" display="Добавить МР"/>
    <hyperlink ref="F3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workbookViewId="0" topLeftCell="C7">
      <selection activeCell="G40" sqref="G40:G41"/>
    </sheetView>
  </sheetViews>
  <sheetFormatPr defaultColWidth="9.140625" defaultRowHeight="11.25"/>
  <cols>
    <col min="1" max="1" width="8.00390625" style="115" hidden="1" customWidth="1"/>
    <col min="2" max="2" width="48.28125" style="115" hidden="1" customWidth="1"/>
    <col min="3" max="3" width="3.57421875" style="102" customWidth="1"/>
    <col min="4" max="4" width="15.140625" style="102" bestFit="1" customWidth="1"/>
    <col min="5" max="5" width="7.8515625" style="102" customWidth="1"/>
    <col min="6" max="6" width="65.8515625" style="102" customWidth="1"/>
    <col min="7" max="7" width="36.140625" style="102" customWidth="1"/>
    <col min="8" max="8" width="2.00390625" style="102" customWidth="1"/>
    <col min="9" max="9" width="20.140625" style="102" customWidth="1"/>
    <col min="10" max="10" width="1.7109375" style="102" bestFit="1" customWidth="1"/>
    <col min="11" max="11" width="20.140625" style="102" customWidth="1"/>
    <col min="12" max="12" width="4.421875" style="102" customWidth="1"/>
    <col min="13" max="17" width="9.140625" style="102" customWidth="1"/>
    <col min="18" max="18" width="3.28125" style="102" bestFit="1" customWidth="1"/>
    <col min="19" max="19" width="9.00390625" style="102" bestFit="1" customWidth="1"/>
    <col min="20" max="20" width="2.00390625" style="102" bestFit="1" customWidth="1"/>
    <col min="21" max="21" width="7.57421875" style="102" bestFit="1" customWidth="1"/>
    <col min="22" max="25" width="9.140625" style="102" customWidth="1"/>
    <col min="26" max="26" width="2.00390625" style="102" bestFit="1" customWidth="1"/>
    <col min="27" max="31" width="9.140625" style="102" customWidth="1"/>
    <col min="32" max="32" width="3.28125" style="102" bestFit="1" customWidth="1"/>
    <col min="33" max="33" width="10.28125" style="102" bestFit="1" customWidth="1"/>
    <col min="34" max="34" width="2.00390625" style="102" bestFit="1" customWidth="1"/>
    <col min="35" max="35" width="7.57421875" style="102" bestFit="1" customWidth="1"/>
    <col min="36" max="39" width="9.140625" style="102" customWidth="1"/>
    <col min="40" max="40" width="2.00390625" style="102" bestFit="1" customWidth="1"/>
    <col min="41" max="16384" width="9.140625" style="102" customWidth="1"/>
  </cols>
  <sheetData>
    <row r="1" spans="1:2" s="101" customFormat="1" ht="11.25" hidden="1">
      <c r="A1" s="100"/>
      <c r="B1" s="100"/>
    </row>
    <row r="2" spans="1:44" ht="11.25" hidden="1">
      <c r="A2" s="100"/>
      <c r="B2" s="100"/>
      <c r="R2" s="101"/>
      <c r="S2" s="101"/>
      <c r="T2" s="103"/>
      <c r="U2" s="104"/>
      <c r="V2" s="105"/>
      <c r="W2" s="106"/>
      <c r="X2" s="107"/>
      <c r="Y2" s="108"/>
      <c r="Z2" s="109"/>
      <c r="AA2" s="110"/>
      <c r="AB2" s="110"/>
      <c r="AC2" s="110"/>
      <c r="AD2" s="111"/>
      <c r="AF2" s="101"/>
      <c r="AG2" s="101"/>
      <c r="AH2" s="103"/>
      <c r="AI2" s="104"/>
      <c r="AJ2" s="112"/>
      <c r="AK2" s="106"/>
      <c r="AL2" s="107"/>
      <c r="AM2" s="108"/>
      <c r="AN2" s="109"/>
      <c r="AO2" s="110"/>
      <c r="AP2" s="110"/>
      <c r="AQ2" s="110"/>
      <c r="AR2" s="111"/>
    </row>
    <row r="3" spans="1:2" ht="11.25" hidden="1">
      <c r="A3" s="100"/>
      <c r="B3" s="113"/>
    </row>
    <row r="4" spans="1:13" ht="11.25" hidden="1">
      <c r="A4" s="100"/>
      <c r="B4" s="100"/>
      <c r="K4" s="114"/>
      <c r="L4" s="114"/>
      <c r="M4" s="114"/>
    </row>
    <row r="5" spans="3:5" ht="11.25" hidden="1">
      <c r="C5" s="114"/>
      <c r="D5" s="114"/>
      <c r="E5" s="114"/>
    </row>
    <row r="6" spans="3:5" ht="11.25" hidden="1">
      <c r="C6" s="114"/>
      <c r="D6" s="114"/>
      <c r="E6" s="114"/>
    </row>
    <row r="7" spans="3:5" ht="20.25" customHeight="1">
      <c r="C7" s="114"/>
      <c r="D7" s="116" t="e">
        <f>codeTemplates</f>
        <v>#REF!</v>
      </c>
      <c r="E7" s="114"/>
    </row>
    <row r="8" spans="4:8" ht="43.5" customHeight="1">
      <c r="D8" s="117" t="s">
        <v>56</v>
      </c>
      <c r="E8" s="118"/>
      <c r="F8" s="118"/>
      <c r="G8" s="118"/>
      <c r="H8" s="119"/>
    </row>
    <row r="9" spans="4:8" ht="18.75" customHeight="1" thickBot="1">
      <c r="D9" s="120" t="str">
        <f>IF(org="","",IF(fil="",org,org&amp;" ("&amp;fil&amp;")"))</f>
        <v>ООО "Сервисная коммунальная компания"</v>
      </c>
      <c r="E9" s="121"/>
      <c r="F9" s="121"/>
      <c r="G9" s="121"/>
      <c r="H9" s="122"/>
    </row>
    <row r="10" spans="5:7" ht="11.25">
      <c r="E10" s="123"/>
      <c r="F10" s="123"/>
      <c r="G10" s="123"/>
    </row>
    <row r="11" spans="3:8" ht="15" customHeight="1">
      <c r="C11" s="114"/>
      <c r="D11" s="124"/>
      <c r="E11" s="125"/>
      <c r="F11" s="126"/>
      <c r="G11" s="125"/>
      <c r="H11" s="127"/>
    </row>
    <row r="12" spans="4:8" ht="15" customHeight="1" thickBot="1">
      <c r="D12" s="128"/>
      <c r="E12" s="129" t="s">
        <v>57</v>
      </c>
      <c r="F12" s="129" t="s">
        <v>58</v>
      </c>
      <c r="G12" s="130" t="s">
        <v>59</v>
      </c>
      <c r="H12" s="131"/>
    </row>
    <row r="13" spans="4:8" ht="14.25" customHeight="1">
      <c r="D13" s="128"/>
      <c r="E13" s="132">
        <v>1</v>
      </c>
      <c r="F13" s="132">
        <f>E13+1</f>
        <v>2</v>
      </c>
      <c r="G13" s="132">
        <v>3</v>
      </c>
      <c r="H13" s="131"/>
    </row>
    <row r="14" spans="4:8" ht="22.5">
      <c r="D14" s="133"/>
      <c r="E14" s="134">
        <v>1</v>
      </c>
      <c r="F14" s="135" t="s">
        <v>60</v>
      </c>
      <c r="G14" s="136">
        <v>0</v>
      </c>
      <c r="H14" s="131"/>
    </row>
    <row r="15" spans="4:8" ht="22.5">
      <c r="D15" s="133"/>
      <c r="E15" s="134">
        <v>2</v>
      </c>
      <c r="F15" s="135" t="s">
        <v>61</v>
      </c>
      <c r="G15" s="136">
        <v>0</v>
      </c>
      <c r="H15" s="131"/>
    </row>
    <row r="16" spans="4:8" ht="22.5">
      <c r="D16" s="133"/>
      <c r="E16" s="134">
        <v>3</v>
      </c>
      <c r="F16" s="137" t="s">
        <v>62</v>
      </c>
      <c r="G16" s="136">
        <v>0</v>
      </c>
      <c r="H16" s="131"/>
    </row>
    <row r="17" spans="4:8" ht="22.5">
      <c r="D17" s="133"/>
      <c r="E17" s="134">
        <v>4</v>
      </c>
      <c r="F17" s="137" t="s">
        <v>63</v>
      </c>
      <c r="G17" s="136">
        <v>0</v>
      </c>
      <c r="H17" s="131"/>
    </row>
    <row r="18" spans="4:8" ht="15" customHeight="1">
      <c r="D18" s="133"/>
      <c r="E18" s="134">
        <v>5</v>
      </c>
      <c r="F18" s="138" t="str">
        <f>"Резерв мощности системы горячего водоснабжения ("&amp;IF(unit="","Не определено",unit)&amp;") **"</f>
        <v>Резерв мощности системы горячего водоснабжения (куб.м/час) **</v>
      </c>
      <c r="G18" s="139">
        <f>SUM(G19:G20)</f>
        <v>0.7</v>
      </c>
      <c r="H18" s="131"/>
    </row>
    <row r="19" spans="4:8" ht="15" customHeight="1">
      <c r="D19" s="140"/>
      <c r="E19" s="134" t="s">
        <v>64</v>
      </c>
      <c r="F19" s="141" t="s">
        <v>65</v>
      </c>
      <c r="G19" s="142">
        <v>0.7</v>
      </c>
      <c r="H19" s="131"/>
    </row>
    <row r="20" spans="4:8" ht="18.75" customHeight="1">
      <c r="D20" s="143"/>
      <c r="E20" s="144"/>
      <c r="F20" s="145" t="s">
        <v>66</v>
      </c>
      <c r="G20" s="146"/>
      <c r="H20" s="131"/>
    </row>
    <row r="21" spans="4:8" ht="15" customHeight="1" thickBot="1">
      <c r="D21" s="133"/>
      <c r="E21" s="147" t="s">
        <v>67</v>
      </c>
      <c r="F21" s="148" t="s">
        <v>68</v>
      </c>
      <c r="G21" s="149">
        <v>0</v>
      </c>
      <c r="H21" s="131"/>
    </row>
    <row r="22" spans="4:8" ht="11.25">
      <c r="D22" s="133"/>
      <c r="E22" s="150"/>
      <c r="F22" s="151"/>
      <c r="G22" s="152"/>
      <c r="H22" s="131"/>
    </row>
    <row r="23" spans="4:8" ht="18" customHeight="1">
      <c r="D23" s="153"/>
      <c r="E23" s="154" t="s">
        <v>69</v>
      </c>
      <c r="F23" s="154"/>
      <c r="G23" s="154"/>
      <c r="H23" s="131"/>
    </row>
    <row r="24" spans="4:8" ht="15.75" customHeight="1">
      <c r="D24" s="153"/>
      <c r="E24" s="155" t="s">
        <v>70</v>
      </c>
      <c r="F24" s="154"/>
      <c r="G24" s="154"/>
      <c r="H24" s="131"/>
    </row>
    <row r="25" spans="4:8" ht="15.75" customHeight="1">
      <c r="D25" s="153"/>
      <c r="E25" s="155" t="s">
        <v>71</v>
      </c>
      <c r="F25" s="154"/>
      <c r="G25" s="154"/>
      <c r="H25" s="131"/>
    </row>
    <row r="26" spans="4:8" ht="15" customHeight="1" thickBot="1">
      <c r="D26" s="156"/>
      <c r="E26" s="157"/>
      <c r="F26" s="157"/>
      <c r="G26" s="157"/>
      <c r="H26" s="158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7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ГВС доступ'!A1" tooltip="Добавить запись" display="Добавить запись"/>
    <hyperlink ref="F20:G20" location="'Г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workbookViewId="0" topLeftCell="G5">
      <selection activeCell="K16" sqref="K16"/>
    </sheetView>
  </sheetViews>
  <sheetFormatPr defaultColWidth="9.140625" defaultRowHeight="11.25"/>
  <cols>
    <col min="1" max="2" width="0" style="159" hidden="1" customWidth="1"/>
    <col min="3" max="3" width="3.140625" style="159" customWidth="1"/>
    <col min="4" max="4" width="15.7109375" style="159" customWidth="1"/>
    <col min="5" max="5" width="7.00390625" style="159" bestFit="1" customWidth="1"/>
    <col min="6" max="6" width="47.8515625" style="159" customWidth="1"/>
    <col min="7" max="7" width="36.57421875" style="159" customWidth="1"/>
    <col min="8" max="8" width="17.8515625" style="159" customWidth="1"/>
    <col min="9" max="9" width="17.00390625" style="159" bestFit="1" customWidth="1"/>
    <col min="10" max="10" width="17.8515625" style="159" customWidth="1"/>
    <col min="11" max="11" width="41.140625" style="159" customWidth="1"/>
    <col min="12" max="16384" width="9.140625" style="159" customWidth="1"/>
  </cols>
  <sheetData>
    <row r="1" ht="15" customHeight="1" hidden="1"/>
    <row r="2" ht="11.25" hidden="1"/>
    <row r="3" ht="11.25" hidden="1"/>
    <row r="4" ht="11.25" hidden="1"/>
    <row r="5" ht="20.25" customHeight="1">
      <c r="D5" s="116" t="e">
        <f>codeTemplates</f>
        <v>#REF!</v>
      </c>
    </row>
    <row r="6" spans="4:12" ht="15" customHeight="1">
      <c r="D6" s="160" t="s">
        <v>72</v>
      </c>
      <c r="E6" s="161"/>
      <c r="F6" s="161"/>
      <c r="G6" s="161"/>
      <c r="H6" s="161"/>
      <c r="I6" s="161"/>
      <c r="J6" s="161"/>
      <c r="K6" s="161"/>
      <c r="L6" s="162"/>
    </row>
    <row r="7" spans="4:12" ht="15.75" customHeight="1" thickBot="1">
      <c r="D7" s="163" t="str">
        <f>IF(org="","",IF(fil="",org,org&amp;" ("&amp;fil&amp;")"))</f>
        <v>ООО "Сервисная коммунальная компания"</v>
      </c>
      <c r="E7" s="164"/>
      <c r="F7" s="164"/>
      <c r="G7" s="164"/>
      <c r="H7" s="164"/>
      <c r="I7" s="164"/>
      <c r="J7" s="164"/>
      <c r="K7" s="164"/>
      <c r="L7" s="165"/>
    </row>
    <row r="8" spans="5:11" ht="15.75" customHeight="1">
      <c r="E8" s="166"/>
      <c r="F8" s="166"/>
      <c r="H8" s="166"/>
      <c r="I8" s="166"/>
      <c r="J8" s="166"/>
      <c r="K8" s="166"/>
    </row>
    <row r="9" spans="4:12" ht="15.75" customHeight="1">
      <c r="D9" s="124"/>
      <c r="E9" s="167"/>
      <c r="F9" s="126"/>
      <c r="G9" s="167"/>
      <c r="H9" s="167"/>
      <c r="I9" s="167"/>
      <c r="J9" s="167"/>
      <c r="K9" s="167"/>
      <c r="L9" s="168"/>
    </row>
    <row r="10" spans="4:12" ht="34.5" customHeight="1" thickBot="1">
      <c r="D10" s="153"/>
      <c r="E10" s="169" t="s">
        <v>73</v>
      </c>
      <c r="F10" s="170"/>
      <c r="G10" s="170"/>
      <c r="H10" s="170"/>
      <c r="I10" s="170"/>
      <c r="J10" s="170"/>
      <c r="K10" s="171"/>
      <c r="L10" s="172"/>
    </row>
    <row r="11" spans="4:12" ht="15" customHeight="1">
      <c r="D11" s="153"/>
      <c r="E11" s="173"/>
      <c r="F11" s="173"/>
      <c r="H11" s="173"/>
      <c r="I11" s="173"/>
      <c r="J11" s="173"/>
      <c r="K11" s="173"/>
      <c r="L11" s="172"/>
    </row>
    <row r="12" spans="4:12" ht="36" customHeight="1" thickBot="1">
      <c r="D12" s="153"/>
      <c r="E12" s="174" t="s">
        <v>57</v>
      </c>
      <c r="F12" s="174" t="s">
        <v>74</v>
      </c>
      <c r="G12" s="175" t="s">
        <v>75</v>
      </c>
      <c r="H12" s="175" t="s">
        <v>76</v>
      </c>
      <c r="I12" s="175" t="s">
        <v>77</v>
      </c>
      <c r="J12" s="175" t="s">
        <v>78</v>
      </c>
      <c r="K12" s="176" t="s">
        <v>79</v>
      </c>
      <c r="L12" s="172"/>
    </row>
    <row r="13" spans="4:12" ht="15" customHeight="1">
      <c r="D13" s="143"/>
      <c r="E13" s="177">
        <v>1</v>
      </c>
      <c r="F13" s="177">
        <f>E13+1</f>
        <v>2</v>
      </c>
      <c r="G13" s="177" t="s">
        <v>80</v>
      </c>
      <c r="H13" s="132">
        <v>4</v>
      </c>
      <c r="I13" s="132">
        <v>5</v>
      </c>
      <c r="J13" s="132">
        <v>6</v>
      </c>
      <c r="K13" s="132">
        <v>7</v>
      </c>
      <c r="L13" s="172"/>
    </row>
    <row r="14" spans="4:12" ht="25.5" customHeight="1">
      <c r="D14" s="143"/>
      <c r="E14" s="178">
        <v>1</v>
      </c>
      <c r="F14" s="179" t="s">
        <v>81</v>
      </c>
      <c r="G14" s="180"/>
      <c r="H14" s="180"/>
      <c r="I14" s="180"/>
      <c r="J14" s="180"/>
      <c r="K14" s="181"/>
      <c r="L14" s="172"/>
    </row>
    <row r="15" spans="4:12" ht="33.75">
      <c r="D15" s="143"/>
      <c r="E15" s="182" t="s">
        <v>82</v>
      </c>
      <c r="F15" s="183" t="s">
        <v>83</v>
      </c>
      <c r="G15" s="184" t="s">
        <v>84</v>
      </c>
      <c r="H15" s="185">
        <v>40938</v>
      </c>
      <c r="I15" s="185" t="s">
        <v>85</v>
      </c>
      <c r="J15" s="185" t="s">
        <v>85</v>
      </c>
      <c r="K15" s="186" t="s">
        <v>96</v>
      </c>
      <c r="L15" s="172"/>
    </row>
    <row r="16" spans="4:12" ht="15" customHeight="1">
      <c r="D16" s="143"/>
      <c r="E16" s="182" t="s">
        <v>82</v>
      </c>
      <c r="F16" s="183" t="s">
        <v>86</v>
      </c>
      <c r="G16" s="187" t="s">
        <v>87</v>
      </c>
      <c r="H16" s="188" t="s">
        <v>88</v>
      </c>
      <c r="I16" s="187" t="s">
        <v>89</v>
      </c>
      <c r="J16" s="188" t="s">
        <v>90</v>
      </c>
      <c r="K16" s="189" t="s">
        <v>85</v>
      </c>
      <c r="L16" s="172"/>
    </row>
    <row r="17" spans="4:12" ht="15" customHeight="1" hidden="1">
      <c r="D17" s="143"/>
      <c r="E17" s="182" t="s">
        <v>91</v>
      </c>
      <c r="F17" s="190"/>
      <c r="G17" s="190"/>
      <c r="H17" s="190"/>
      <c r="I17" s="190"/>
      <c r="J17" s="190"/>
      <c r="K17" s="191"/>
      <c r="L17" s="172"/>
    </row>
    <row r="18" spans="4:12" ht="15" customHeight="1" thickBot="1">
      <c r="D18" s="143" t="s">
        <v>92</v>
      </c>
      <c r="E18" s="192"/>
      <c r="F18" s="193" t="s">
        <v>66</v>
      </c>
      <c r="G18" s="194"/>
      <c r="H18" s="194"/>
      <c r="I18" s="194"/>
      <c r="J18" s="194"/>
      <c r="K18" s="195"/>
      <c r="L18" s="172"/>
    </row>
    <row r="19" spans="4:12" ht="11.25">
      <c r="D19" s="153"/>
      <c r="E19" s="166"/>
      <c r="F19" s="166"/>
      <c r="H19" s="166"/>
      <c r="I19" s="166"/>
      <c r="J19" s="166"/>
      <c r="K19" s="166"/>
      <c r="L19" s="172"/>
    </row>
    <row r="20" spans="4:12" ht="18.75" customHeight="1">
      <c r="D20" s="153"/>
      <c r="E20" s="196" t="s">
        <v>93</v>
      </c>
      <c r="F20" s="197"/>
      <c r="H20" s="197"/>
      <c r="I20" s="197"/>
      <c r="J20" s="197"/>
      <c r="K20" s="197"/>
      <c r="L20" s="172"/>
    </row>
    <row r="21" spans="4:12" ht="18.75" customHeight="1">
      <c r="D21" s="153"/>
      <c r="E21" s="196" t="s">
        <v>94</v>
      </c>
      <c r="F21" s="197"/>
      <c r="H21" s="197"/>
      <c r="I21" s="197"/>
      <c r="J21" s="197"/>
      <c r="K21" s="197"/>
      <c r="L21" s="172"/>
    </row>
    <row r="22" spans="4:12" ht="18.75" customHeight="1">
      <c r="D22" s="153"/>
      <c r="E22" s="196" t="s">
        <v>95</v>
      </c>
      <c r="F22" s="197"/>
      <c r="H22" s="197"/>
      <c r="I22" s="197"/>
      <c r="J22" s="197"/>
      <c r="K22" s="197"/>
      <c r="L22" s="172"/>
    </row>
    <row r="23" spans="4:12" ht="12" thickBot="1">
      <c r="D23" s="156"/>
      <c r="E23" s="157"/>
      <c r="F23" s="157"/>
      <c r="G23" s="157"/>
      <c r="H23" s="157"/>
      <c r="I23" s="157"/>
      <c r="J23" s="157"/>
      <c r="K23" s="157"/>
      <c r="L23" s="158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I16 G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K15">
      <formula1>900</formula1>
    </dataValidation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2012-02-01T06:59:54Z</dcterms:created>
  <dcterms:modified xsi:type="dcterms:W3CDTF">2012-02-01T07:01:10Z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