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1"/>
  </bookViews>
  <sheets>
    <sheet name="Титульный" sheetId="1" r:id="rId1"/>
    <sheet name="Т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'Титульный'!$G$27</definedName>
    <definedName name="activity_zag">'Титульный'!$E$27</definedName>
    <definedName name="checkBC_1">'ТС доступ'!$F$18:$F$36</definedName>
    <definedName name="checkBC_2">'Ссылки на публикации'!$G$15:$K$16</definedName>
    <definedName name="checkEtcBC_1">'ТС доступ'!$G$14:$G$37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22">'[1]REESTR_MO'!$B$226:$B$243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<sst xmlns="http://schemas.openxmlformats.org/spreadsheetml/2006/main" count="150" uniqueCount="129">
  <si>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</si>
  <si>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</si>
  <si>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</si>
  <si>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</si>
  <si>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</si>
  <si>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</si>
  <si>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</si>
  <si>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</si>
  <si>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</si>
  <si>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</si>
  <si>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</si>
  <si>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</si>
  <si>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</si>
  <si>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18.07.2011 14:05:59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</si>
  <si>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</si>
  <si>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</si>
  <si>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</si>
  <si>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</si>
  <si>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</si>
  <si>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</si>
  <si>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</si>
  <si>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</t>
  </si>
  <si>
    <t>производство (некомбинированная выработка)+передача+сбыт</t>
  </si>
  <si>
    <t>Дата последнего обновления реестра МР/МО: 12.10.2011 10:22:20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</si>
  <si>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</si>
  <si>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</si>
  <si>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</si>
  <si>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</si>
  <si>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</si>
  <si>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Сергиевский муниципальный район</t>
  </si>
  <si>
    <t>городское поселение Суходол</t>
  </si>
  <si>
    <t>36638158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</si>
  <si>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</si>
  <si>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</si>
  <si>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</si>
  <si>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</si>
  <si>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</si>
  <si>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</si>
  <si>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</si>
  <si>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</si>
  <si>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</si>
  <si>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</si>
  <si>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</si>
  <si>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</si>
  <si>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</si>
  <si>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</si>
  <si>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</si>
  <si>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</si>
  <si>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</si>
  <si>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</si>
  <si>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</si>
  <si>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</si>
  <si>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</si>
  <si>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</si>
  <si>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</si>
  <si>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</si>
  <si>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</si>
  <si>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</si>
  <si>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</si>
  <si>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</si>
  <si>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</si>
  <si>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</si>
  <si>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</si>
  <si>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</si>
  <si>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 xml:space="preserve">с.Сергиевск,                     ул.Ленина 93 </t>
  </si>
  <si>
    <t>Удалить запись</t>
  </si>
  <si>
    <t>5.2</t>
  </si>
  <si>
    <t>5.3</t>
  </si>
  <si>
    <t>п.Суходол,                        ул.Мира 1б</t>
  </si>
  <si>
    <t>5.4</t>
  </si>
  <si>
    <t>п.Суходол,                        ул.Мира 1а</t>
  </si>
  <si>
    <t>5.5</t>
  </si>
  <si>
    <t>п.Суходол,                        ул.Суслова 8</t>
  </si>
  <si>
    <t>5.6</t>
  </si>
  <si>
    <t>п.Суходол,                        ул.Молодогвардейская 40</t>
  </si>
  <si>
    <t>5.7</t>
  </si>
  <si>
    <t>с.Антоновка</t>
  </si>
  <si>
    <t>5.8</t>
  </si>
  <si>
    <t>с. Красносельское</t>
  </si>
  <si>
    <t>5.9</t>
  </si>
  <si>
    <t>с.Калиновый Ключ,             ул.Нефтяников</t>
  </si>
  <si>
    <t>5.10</t>
  </si>
  <si>
    <t>с.Сергиевск,                      ул.Г-Михайловского</t>
  </si>
  <si>
    <t>5.11</t>
  </si>
  <si>
    <t>с.Сергиевск,                      ул.Советская</t>
  </si>
  <si>
    <t>5.12</t>
  </si>
  <si>
    <t>с.Сергиевск,                      ул.Н-Краснова 84а</t>
  </si>
  <si>
    <t>5.13</t>
  </si>
  <si>
    <t xml:space="preserve">п.Сургут,                        ул.Сквозная 35 </t>
  </si>
  <si>
    <t>5.14</t>
  </si>
  <si>
    <t>п.Сургут,                        ул.Первомайская 2а</t>
  </si>
  <si>
    <t>5.15</t>
  </si>
  <si>
    <t>п.Воротнее,                   ул.Почтовая 9</t>
  </si>
  <si>
    <t>5.16</t>
  </si>
  <si>
    <t>п.Кутузовский,                ул.Центральная 24</t>
  </si>
  <si>
    <t>5.17</t>
  </si>
  <si>
    <t>с.Калиновка,                   ул.Каськова 27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</si>
  <si>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</si>
  <si>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</si>
  <si>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</si>
  <si>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</si>
  <si>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</si>
  <si>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</si>
  <si>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</si>
  <si>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</si>
  <si>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</si>
  <si>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</si>
  <si>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</si>
  <si>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</si>
  <si>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</si>
  <si>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</si>
  <si>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</si>
  <si>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</si>
  <si>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</si>
  <si>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</si>
  <si>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сайт организации</t>
  </si>
  <si>
    <t>30.01.2012</t>
  </si>
  <si>
    <t>x</t>
  </si>
  <si>
    <t>Печатное издание</t>
  </si>
  <si>
    <t>газета "Сергиевская Трибуна"</t>
  </si>
  <si>
    <t>26.01.2012</t>
  </si>
  <si>
    <t>№ 7(574)</t>
  </si>
  <si>
    <t>01.02.2012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</si>
  <si>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</si>
  <si>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</si>
  <si>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</si>
  <si>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</si>
  <si>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</si>
  <si>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http://assojkh.narod2.yandex.ru/edit/chleni_assotsiatsii/ooo_servisnaya_kommunalnaya_kompaniya/raskritie_informatsii/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</si>
</sst>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1"/>
      <color indexed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2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29" xfId="1163" applyFont="1" applyFill="1" applyBorder="1" applyAlignment="1" applyProtection="1">
      <alignment horizontal="center" vertical="center" wrapText="1"/>
      <protection/>
    </xf>
    <xf numFmtId="0" fontId="67" fillId="30" borderId="30" xfId="1163" applyFont="1" applyFill="1" applyBorder="1" applyAlignment="1" applyProtection="1">
      <alignment horizontal="center" vertical="center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0" fontId="67" fillId="30" borderId="36" xfId="1163" applyFont="1" applyFill="1" applyBorder="1" applyAlignment="1" applyProtection="1">
      <alignment horizontal="center" vertical="center" wrapText="1"/>
      <protection/>
    </xf>
    <xf numFmtId="49" fontId="68" fillId="32" borderId="37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58" fillId="30" borderId="38" xfId="1164" applyNumberFormat="1" applyFont="1" applyFill="1" applyBorder="1" applyAlignment="1" applyProtection="1">
      <alignment horizontal="center" vertical="center" wrapText="1"/>
      <protection/>
    </xf>
    <xf numFmtId="0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38" xfId="1164" applyNumberFormat="1" applyFont="1" applyFill="1" applyBorder="1" applyAlignment="1" applyProtection="1">
      <alignment horizontal="center" vertical="center" wrapText="1"/>
      <protection/>
    </xf>
    <xf numFmtId="49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49" fontId="0" fillId="32" borderId="54" xfId="0" applyFont="1" applyFill="1" applyBorder="1" applyAlignment="1" applyProtection="1">
      <alignment horizontal="center" vertical="center" wrapText="1"/>
      <protection locked="0"/>
    </xf>
    <xf numFmtId="49" fontId="70" fillId="33" borderId="55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6" xfId="872" applyNumberFormat="1" applyFont="1" applyFill="1" applyBorder="1" applyAlignment="1" applyProtection="1">
      <alignment horizontal="left" vertical="center" inden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2" xfId="1163" applyFont="1" applyFill="1" applyBorder="1" applyAlignment="1" applyProtection="1">
      <alignment horizontal="center" vertical="center" wrapText="1"/>
      <protection/>
    </xf>
    <xf numFmtId="0" fontId="68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vertical="center" wrapText="1"/>
      <protection locked="0"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0" fontId="68" fillId="30" borderId="36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7" xfId="1163" applyNumberFormat="1" applyFont="1" applyFill="1" applyBorder="1" applyAlignment="1" applyProtection="1">
      <alignment vertical="center" wrapText="1"/>
      <protection locked="0"/>
    </xf>
    <xf numFmtId="49" fontId="68" fillId="30" borderId="32" xfId="1165" applyNumberFormat="1" applyFont="1" applyFill="1" applyBorder="1" applyAlignment="1" applyProtection="1">
      <alignment horizontal="center" vertical="center" wrapText="1"/>
      <protection/>
    </xf>
    <xf numFmtId="49" fontId="68" fillId="30" borderId="33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6" xfId="1165" applyNumberFormat="1" applyFont="1" applyFill="1" applyBorder="1" applyAlignment="1" applyProtection="1">
      <alignment horizontal="center" vertical="center" wrapText="1"/>
      <protection/>
    </xf>
    <xf numFmtId="0" fontId="0" fillId="30" borderId="59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62" xfId="872" applyFont="1" applyFill="1" applyBorder="1" applyAlignment="1" applyProtection="1">
      <alignment horizontal="center" vertical="center" wrapText="1"/>
      <protection/>
    </xf>
    <xf numFmtId="0" fontId="0" fillId="22" borderId="63" xfId="1160" applyFont="1" applyFill="1" applyBorder="1" applyAlignment="1" applyProtection="1">
      <alignment horizontal="left" vertical="center" wrapText="1"/>
      <protection locked="0"/>
    </xf>
    <xf numFmtId="3" fontId="0" fillId="22" borderId="6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6" xfId="1158" applyNumberFormat="1" applyFont="1" applyFill="1" applyBorder="1" applyAlignment="1" applyProtection="1">
      <alignment horizontal="center" vertical="center"/>
      <protection locked="0"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0" borderId="55" xfId="0" applyFont="1" applyFill="1" applyBorder="1" applyAlignment="1" applyProtection="1">
      <alignment vertical="center" wrapText="1"/>
      <protection/>
    </xf>
    <xf numFmtId="4" fontId="0" fillId="3" borderId="49" xfId="0" applyNumberFormat="1" applyFont="1" applyFill="1" applyBorder="1" applyAlignment="1" applyProtection="1">
      <alignment horizontal="center" vertical="center"/>
      <protection/>
    </xf>
    <xf numFmtId="0" fontId="70" fillId="30" borderId="67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68" xfId="0" applyNumberFormat="1" applyFont="1" applyFill="1" applyBorder="1" applyAlignment="1" applyProtection="1">
      <alignment horizontal="center" wrapText="1"/>
      <protection/>
    </xf>
    <xf numFmtId="4" fontId="0" fillId="3" borderId="49" xfId="0" applyNumberFormat="1" applyFont="1" applyFill="1" applyBorder="1" applyAlignment="1" applyProtection="1">
      <alignment horizontal="center" vertical="center"/>
      <protection locked="0"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6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29" xfId="874" applyFont="1" applyFill="1" applyBorder="1" applyAlignment="1" applyProtection="1">
      <alignment horizontal="center" vertical="center" wrapText="1"/>
      <protection/>
    </xf>
    <xf numFmtId="0" fontId="70" fillId="34" borderId="30" xfId="872" applyFont="1" applyFill="1" applyBorder="1" applyAlignment="1" applyProtection="1">
      <alignment vertical="center"/>
      <protection/>
    </xf>
    <xf numFmtId="0" fontId="70" fillId="34" borderId="31" xfId="872" applyFont="1" applyFill="1" applyBorder="1" applyAlignment="1" applyProtection="1">
      <alignment vertical="center"/>
      <protection/>
    </xf>
    <xf numFmtId="49" fontId="0" fillId="30" borderId="69" xfId="0" applyNumberFormat="1" applyFont="1" applyFill="1" applyBorder="1" applyAlignment="1" applyProtection="1">
      <alignment horizontal="center" vertical="center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1" fontId="0" fillId="32" borderId="70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0" fillId="4" borderId="60" xfId="0" applyNumberFormat="1" applyFont="1" applyFill="1" applyBorder="1" applyAlignment="1" applyProtection="1">
      <alignment horizontal="center" vertical="center"/>
      <protection/>
    </xf>
    <xf numFmtId="0" fontId="0" fillId="4" borderId="61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9" xfId="0" applyNumberFormat="1" applyFont="1" applyFill="1" applyBorder="1" applyAlignment="1" applyProtection="1">
      <alignment horizontal="center" vertical="center" wrapText="1"/>
      <protection/>
    </xf>
    <xf numFmtId="0" fontId="58" fillId="30" borderId="69" xfId="1161" applyNumberFormat="1" applyFont="1" applyFill="1" applyBorder="1" applyAlignment="1" applyProtection="1">
      <alignment horizontal="center" vertical="center" wrapText="1"/>
      <protection/>
    </xf>
    <xf numFmtId="0" fontId="58" fillId="30" borderId="70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6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73" fillId="32" borderId="10" xfId="8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22" borderId="66" xfId="1161" applyNumberFormat="1" applyFont="1" applyFill="1" applyBorder="1" applyAlignment="1" applyProtection="1">
      <alignment horizontal="center" vertical="center" wrapText="1"/>
      <protection locked="0"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0" borderId="66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6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35</xdr:row>
      <xdr:rowOff>47625</xdr:rowOff>
    </xdr:from>
    <xdr:to>
      <xdr:col>4</xdr:col>
      <xdr:colOff>352425</xdr:colOff>
      <xdr:row>35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276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QUARTER4.WARM%20OOOS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6">
          <cell r="B226" t="str">
            <v>Сергиевский муниципальный район</v>
          </cell>
        </row>
        <row r="227">
          <cell r="B227" t="str">
            <v>городское поселение Суходол</v>
          </cell>
        </row>
        <row r="228">
          <cell r="B228" t="str">
            <v>сельское поселение Антоновка</v>
          </cell>
        </row>
        <row r="229">
          <cell r="B229" t="str">
            <v>сельское поселение Верхняя Орлянка</v>
          </cell>
        </row>
        <row r="230">
          <cell r="B230" t="str">
            <v>сельское поселение Воротнее</v>
          </cell>
        </row>
        <row r="231">
          <cell r="B231" t="str">
            <v>сельское поселение Елшанка</v>
          </cell>
        </row>
        <row r="232">
          <cell r="B232" t="str">
            <v>сельское поселение Захаркино</v>
          </cell>
        </row>
        <row r="233">
          <cell r="B233" t="str">
            <v>сельское поселение Калиновка</v>
          </cell>
        </row>
        <row r="234">
          <cell r="B234" t="str">
            <v>сельское поселение Кандабулак</v>
          </cell>
        </row>
        <row r="235">
          <cell r="B235" t="str">
            <v>сельское поселение Кармало-Аделяково</v>
          </cell>
        </row>
        <row r="236">
          <cell r="B236" t="str">
            <v>сельское поселение Красносельское</v>
          </cell>
        </row>
        <row r="237">
          <cell r="B237" t="str">
            <v>сельское поселение Кутузовский</v>
          </cell>
        </row>
        <row r="238">
          <cell r="B238" t="str">
            <v>сельское поселение Липовка</v>
          </cell>
        </row>
        <row r="239">
          <cell r="B239" t="str">
            <v>сельское поселение Светлодольск</v>
          </cell>
        </row>
        <row r="240">
          <cell r="B240" t="str">
            <v>сельское поселение Сергиевск</v>
          </cell>
        </row>
        <row r="241">
          <cell r="B241" t="str">
            <v>сельское поселение Серноводск</v>
          </cell>
        </row>
        <row r="242">
          <cell r="B242" t="str">
            <v>сельское поселение Сургут</v>
          </cell>
        </row>
        <row r="243">
          <cell r="B243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workbookViewId="0" topLeftCell="C35">
      <selection activeCell="G14" sqref="G14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99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"Сервисная коммунальная компания"_INN:6381013776_KPP:638101001</v>
      </c>
      <c r="G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2011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 thickBot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15" customHeight="1">
      <c r="C33" s="70"/>
      <c r="D33" s="26"/>
      <c r="E33" s="71" t="s">
        <v>29</v>
      </c>
      <c r="F33" s="72" t="s">
        <v>30</v>
      </c>
      <c r="G33" s="73" t="s">
        <v>31</v>
      </c>
      <c r="H33" s="24"/>
      <c r="I33" s="10"/>
      <c r="O33" s="65"/>
      <c r="P33" s="65"/>
      <c r="Q33" s="66"/>
    </row>
    <row r="34" spans="3:9" ht="15" customHeight="1">
      <c r="C34" s="70"/>
      <c r="D34" s="26"/>
      <c r="E34" s="74"/>
      <c r="F34" s="75" t="s">
        <v>32</v>
      </c>
      <c r="G34" s="76"/>
      <c r="H34" s="77"/>
      <c r="I34" s="10"/>
    </row>
    <row r="35" spans="3:9" ht="15" customHeight="1" thickBot="1">
      <c r="C35" s="70"/>
      <c r="D35" s="26"/>
      <c r="E35" s="78" t="s">
        <v>33</v>
      </c>
      <c r="F35" s="79"/>
      <c r="G35" s="80"/>
      <c r="H35" s="45"/>
      <c r="I35" s="10"/>
    </row>
    <row r="36" spans="4:9" ht="12" customHeight="1">
      <c r="D36" s="26"/>
      <c r="E36" s="42"/>
      <c r="F36" s="8"/>
      <c r="G36" s="81"/>
      <c r="H36" s="45"/>
      <c r="I36" s="10"/>
    </row>
    <row r="37" spans="4:8" ht="12.75">
      <c r="D37" s="82"/>
      <c r="E37" s="33" t="s">
        <v>34</v>
      </c>
      <c r="F37" s="34"/>
      <c r="G37" s="35"/>
      <c r="H37" s="24"/>
    </row>
    <row r="38" spans="4:8" ht="25.5">
      <c r="D38" s="82"/>
      <c r="E38" s="83" t="s">
        <v>35</v>
      </c>
      <c r="F38" s="84"/>
      <c r="G38" s="85" t="s">
        <v>36</v>
      </c>
      <c r="H38" s="24"/>
    </row>
    <row r="39" spans="4:8" ht="26.25" thickBot="1">
      <c r="D39" s="82"/>
      <c r="E39" s="86" t="s">
        <v>37</v>
      </c>
      <c r="F39" s="87"/>
      <c r="G39" s="85" t="s">
        <v>38</v>
      </c>
      <c r="H39" s="24"/>
    </row>
    <row r="40" spans="4:8" ht="12.75">
      <c r="D40" s="82"/>
      <c r="E40" s="88"/>
      <c r="F40" s="89"/>
      <c r="G40" s="89"/>
      <c r="H40" s="24"/>
    </row>
    <row r="41" spans="4:8" ht="12.75">
      <c r="D41" s="82"/>
      <c r="E41" s="33" t="s">
        <v>39</v>
      </c>
      <c r="F41" s="34"/>
      <c r="G41" s="35"/>
      <c r="H41" s="24"/>
    </row>
    <row r="42" spans="4:8" ht="12.75">
      <c r="D42" s="82"/>
      <c r="E42" s="83" t="s">
        <v>40</v>
      </c>
      <c r="F42" s="84"/>
      <c r="G42" s="85" t="s">
        <v>41</v>
      </c>
      <c r="H42" s="24"/>
    </row>
    <row r="43" spans="4:8" ht="13.5" thickBot="1">
      <c r="D43" s="82"/>
      <c r="E43" s="86" t="s">
        <v>42</v>
      </c>
      <c r="F43" s="87"/>
      <c r="G43" s="90" t="s">
        <v>43</v>
      </c>
      <c r="H43" s="24"/>
    </row>
    <row r="44" spans="4:8" ht="12.75">
      <c r="D44" s="82"/>
      <c r="E44" s="88"/>
      <c r="F44" s="89"/>
      <c r="G44" s="89"/>
      <c r="H44" s="24"/>
    </row>
    <row r="45" spans="4:8" ht="12.75">
      <c r="D45" s="82"/>
      <c r="E45" s="33" t="s">
        <v>44</v>
      </c>
      <c r="F45" s="34"/>
      <c r="G45" s="35"/>
      <c r="H45" s="24"/>
    </row>
    <row r="46" spans="4:8" ht="12.75">
      <c r="D46" s="82"/>
      <c r="E46" s="83" t="s">
        <v>40</v>
      </c>
      <c r="F46" s="84"/>
      <c r="G46" s="85" t="s">
        <v>45</v>
      </c>
      <c r="H46" s="24"/>
    </row>
    <row r="47" spans="4:8" ht="13.5" thickBot="1">
      <c r="D47" s="82"/>
      <c r="E47" s="86" t="s">
        <v>42</v>
      </c>
      <c r="F47" s="87"/>
      <c r="G47" s="90" t="s">
        <v>46</v>
      </c>
      <c r="H47" s="24"/>
    </row>
    <row r="48" spans="1:26" ht="12.75">
      <c r="A48" s="11"/>
      <c r="B48" s="11"/>
      <c r="C48" s="11"/>
      <c r="D48" s="82"/>
      <c r="E48" s="88"/>
      <c r="F48" s="89"/>
      <c r="G48" s="89"/>
      <c r="H48" s="24"/>
      <c r="Z48" s="49"/>
    </row>
    <row r="49" spans="1:26" ht="12.75" customHeight="1">
      <c r="A49" s="11"/>
      <c r="B49" s="11"/>
      <c r="C49" s="11"/>
      <c r="D49" s="82"/>
      <c r="E49" s="33" t="s">
        <v>47</v>
      </c>
      <c r="F49" s="34"/>
      <c r="G49" s="35"/>
      <c r="H49" s="24"/>
      <c r="Z49" s="49"/>
    </row>
    <row r="50" spans="1:26" ht="12.75">
      <c r="A50" s="11"/>
      <c r="B50" s="11"/>
      <c r="C50" s="11"/>
      <c r="D50" s="82"/>
      <c r="E50" s="83" t="s">
        <v>40</v>
      </c>
      <c r="F50" s="84"/>
      <c r="G50" s="85" t="s">
        <v>48</v>
      </c>
      <c r="H50" s="24"/>
      <c r="Z50" s="49"/>
    </row>
    <row r="51" spans="1:26" ht="12.75">
      <c r="A51" s="11"/>
      <c r="B51" s="11"/>
      <c r="C51" s="11"/>
      <c r="D51" s="82"/>
      <c r="E51" s="91" t="s">
        <v>49</v>
      </c>
      <c r="F51" s="92"/>
      <c r="G51" s="85" t="s">
        <v>50</v>
      </c>
      <c r="H51" s="24"/>
      <c r="Z51" s="49"/>
    </row>
    <row r="52" spans="1:26" ht="12.75">
      <c r="A52" s="11"/>
      <c r="B52" s="11"/>
      <c r="C52" s="11"/>
      <c r="D52" s="82"/>
      <c r="E52" s="91" t="s">
        <v>42</v>
      </c>
      <c r="F52" s="92"/>
      <c r="G52" s="85" t="s">
        <v>51</v>
      </c>
      <c r="H52" s="24"/>
      <c r="Z52" s="49"/>
    </row>
    <row r="53" spans="1:26" ht="13.5" thickBot="1">
      <c r="A53" s="11"/>
      <c r="B53" s="11"/>
      <c r="C53" s="11"/>
      <c r="D53" s="82"/>
      <c r="E53" s="93" t="s">
        <v>52</v>
      </c>
      <c r="F53" s="94"/>
      <c r="G53" s="90" t="s">
        <v>53</v>
      </c>
      <c r="H53" s="24"/>
      <c r="Z53" s="49"/>
    </row>
    <row r="54" spans="4:9" ht="12" thickBot="1">
      <c r="D54" s="95"/>
      <c r="E54" s="96"/>
      <c r="F54" s="96"/>
      <c r="G54" s="97"/>
      <c r="H54" s="98"/>
      <c r="I54" s="10"/>
    </row>
    <row r="56" spans="1:26" ht="11.25">
      <c r="A56" s="11"/>
      <c r="B56" s="11"/>
      <c r="C56" s="11"/>
      <c r="G56" s="11"/>
      <c r="Z56" s="49"/>
    </row>
    <row r="57" spans="1:26" ht="11.25">
      <c r="A57" s="11"/>
      <c r="B57" s="11"/>
      <c r="C57" s="11"/>
      <c r="G57" s="11"/>
      <c r="Z57" s="49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MO_LIST_22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42"/>
  <sheetViews>
    <sheetView showGridLines="0" tabSelected="1" workbookViewId="0" topLeftCell="C22">
      <selection activeCell="G14" sqref="G14"/>
    </sheetView>
  </sheetViews>
  <sheetFormatPr defaultColWidth="9.140625" defaultRowHeight="11.25"/>
  <cols>
    <col min="1" max="1" width="8.00390625" style="115" hidden="1" customWidth="1"/>
    <col min="2" max="2" width="48.28125" style="115" hidden="1" customWidth="1"/>
    <col min="3" max="3" width="3.57421875" style="102" customWidth="1"/>
    <col min="4" max="4" width="15.140625" style="102" bestFit="1" customWidth="1"/>
    <col min="5" max="5" width="7.8515625" style="102" customWidth="1"/>
    <col min="6" max="6" width="65.8515625" style="102" customWidth="1"/>
    <col min="7" max="7" width="36.140625" style="102" customWidth="1"/>
    <col min="8" max="8" width="2.00390625" style="102" customWidth="1"/>
    <col min="9" max="9" width="20.140625" style="102" customWidth="1"/>
    <col min="10" max="10" width="1.7109375" style="102" bestFit="1" customWidth="1"/>
    <col min="11" max="11" width="20.140625" style="102" customWidth="1"/>
    <col min="12" max="12" width="4.421875" style="102" customWidth="1"/>
    <col min="13" max="17" width="9.140625" style="102" customWidth="1"/>
    <col min="18" max="18" width="3.28125" style="102" bestFit="1" customWidth="1"/>
    <col min="19" max="19" width="9.00390625" style="102" bestFit="1" customWidth="1"/>
    <col min="20" max="20" width="2.00390625" style="102" bestFit="1" customWidth="1"/>
    <col min="21" max="21" width="7.57421875" style="102" bestFit="1" customWidth="1"/>
    <col min="22" max="25" width="9.140625" style="102" customWidth="1"/>
    <col min="26" max="26" width="2.00390625" style="102" bestFit="1" customWidth="1"/>
    <col min="27" max="31" width="9.140625" style="102" customWidth="1"/>
    <col min="32" max="32" width="3.28125" style="102" bestFit="1" customWidth="1"/>
    <col min="33" max="33" width="10.28125" style="102" bestFit="1" customWidth="1"/>
    <col min="34" max="34" width="2.00390625" style="102" bestFit="1" customWidth="1"/>
    <col min="35" max="35" width="7.57421875" style="102" bestFit="1" customWidth="1"/>
    <col min="36" max="39" width="9.140625" style="102" customWidth="1"/>
    <col min="40" max="40" width="2.00390625" style="102" bestFit="1" customWidth="1"/>
    <col min="41" max="16384" width="9.140625" style="102" customWidth="1"/>
  </cols>
  <sheetData>
    <row r="1" spans="1:2" s="101" customFormat="1" ht="11.25" hidden="1">
      <c r="A1" s="100"/>
      <c r="B1" s="100"/>
    </row>
    <row r="2" spans="1:44" ht="11.25" hidden="1">
      <c r="A2" s="100"/>
      <c r="B2" s="100"/>
      <c r="R2" s="101"/>
      <c r="S2" s="101"/>
      <c r="T2" s="103"/>
      <c r="U2" s="104"/>
      <c r="V2" s="105"/>
      <c r="W2" s="106"/>
      <c r="X2" s="107"/>
      <c r="Y2" s="108"/>
      <c r="Z2" s="109"/>
      <c r="AA2" s="110"/>
      <c r="AB2" s="110"/>
      <c r="AC2" s="110"/>
      <c r="AD2" s="111"/>
      <c r="AF2" s="101"/>
      <c r="AG2" s="101"/>
      <c r="AH2" s="103"/>
      <c r="AI2" s="104"/>
      <c r="AJ2" s="112"/>
      <c r="AK2" s="106"/>
      <c r="AL2" s="107"/>
      <c r="AM2" s="108"/>
      <c r="AN2" s="109"/>
      <c r="AO2" s="110"/>
      <c r="AP2" s="110"/>
      <c r="AQ2" s="110"/>
      <c r="AR2" s="111"/>
    </row>
    <row r="3" spans="1:2" ht="11.25" hidden="1">
      <c r="A3" s="100"/>
      <c r="B3" s="113"/>
    </row>
    <row r="4" spans="1:13" ht="11.25" hidden="1">
      <c r="A4" s="100"/>
      <c r="B4" s="100"/>
      <c r="K4" s="114"/>
      <c r="L4" s="114"/>
      <c r="M4" s="114"/>
    </row>
    <row r="5" spans="3:5" ht="11.25" hidden="1">
      <c r="C5" s="114"/>
      <c r="D5" s="114"/>
      <c r="E5" s="114"/>
    </row>
    <row r="6" spans="3:5" ht="11.25" hidden="1">
      <c r="C6" s="114"/>
      <c r="D6" s="114"/>
      <c r="E6" s="114"/>
    </row>
    <row r="7" spans="3:5" ht="20.25" customHeight="1">
      <c r="C7" s="114"/>
      <c r="D7" s="116" t="e">
        <f>codeTemplates</f>
        <v>#REF!</v>
      </c>
      <c r="E7" s="114"/>
    </row>
    <row r="8" spans="4:8" ht="43.5" customHeight="1">
      <c r="D8" s="117" t="s">
        <v>54</v>
      </c>
      <c r="E8" s="118"/>
      <c r="F8" s="118"/>
      <c r="G8" s="118"/>
      <c r="H8" s="119"/>
    </row>
    <row r="9" spans="4:8" ht="18.75" customHeight="1" thickBot="1">
      <c r="D9" s="120" t="str">
        <f>IF(org="","",IF(fil="",org,org&amp;" ("&amp;fil&amp;")"))</f>
        <v>ООО "Сервисная коммунальная компания"</v>
      </c>
      <c r="E9" s="121"/>
      <c r="F9" s="121"/>
      <c r="G9" s="121"/>
      <c r="H9" s="122"/>
    </row>
    <row r="10" spans="5:7" ht="11.25">
      <c r="E10" s="123"/>
      <c r="F10" s="123"/>
      <c r="G10" s="123"/>
    </row>
    <row r="11" spans="3:8" ht="15" customHeight="1">
      <c r="C11" s="114"/>
      <c r="D11" s="124"/>
      <c r="E11" s="125"/>
      <c r="F11" s="126"/>
      <c r="G11" s="125"/>
      <c r="H11" s="127"/>
    </row>
    <row r="12" spans="4:8" ht="15" customHeight="1" thickBot="1">
      <c r="D12" s="128"/>
      <c r="E12" s="129" t="s">
        <v>55</v>
      </c>
      <c r="F12" s="129" t="s">
        <v>56</v>
      </c>
      <c r="G12" s="130" t="s">
        <v>57</v>
      </c>
      <c r="H12" s="131"/>
    </row>
    <row r="13" spans="4:8" ht="14.25" customHeight="1">
      <c r="D13" s="128"/>
      <c r="E13" s="132">
        <v>1</v>
      </c>
      <c r="F13" s="132">
        <f>E13+1</f>
        <v>2</v>
      </c>
      <c r="G13" s="132">
        <v>3</v>
      </c>
      <c r="H13" s="131"/>
    </row>
    <row r="14" spans="4:8" ht="15" customHeight="1">
      <c r="D14" s="133"/>
      <c r="E14" s="134">
        <v>1</v>
      </c>
      <c r="F14" s="135" t="s">
        <v>58</v>
      </c>
      <c r="G14" s="136">
        <v>0</v>
      </c>
      <c r="H14" s="131"/>
    </row>
    <row r="15" spans="4:8" ht="22.5">
      <c r="D15" s="133"/>
      <c r="E15" s="134">
        <v>2</v>
      </c>
      <c r="F15" s="135" t="s">
        <v>59</v>
      </c>
      <c r="G15" s="136">
        <v>0</v>
      </c>
      <c r="H15" s="131"/>
    </row>
    <row r="16" spans="4:8" ht="22.5">
      <c r="D16" s="133"/>
      <c r="E16" s="134">
        <v>3</v>
      </c>
      <c r="F16" s="135" t="s">
        <v>60</v>
      </c>
      <c r="G16" s="136">
        <v>0</v>
      </c>
      <c r="H16" s="131"/>
    </row>
    <row r="17" spans="4:8" ht="22.5">
      <c r="D17" s="133"/>
      <c r="E17" s="134">
        <v>4</v>
      </c>
      <c r="F17" s="135" t="s">
        <v>61</v>
      </c>
      <c r="G17" s="136">
        <v>0</v>
      </c>
      <c r="H17" s="131"/>
    </row>
    <row r="18" spans="4:8" ht="15" customHeight="1">
      <c r="D18" s="133"/>
      <c r="E18" s="134">
        <v>5</v>
      </c>
      <c r="F18" s="135" t="s">
        <v>62</v>
      </c>
      <c r="G18" s="137">
        <f>SUM(G19:G36)</f>
        <v>8.909999999999998</v>
      </c>
      <c r="H18" s="131"/>
    </row>
    <row r="19" spans="4:8" ht="15" customHeight="1">
      <c r="D19" s="138"/>
      <c r="E19" s="134" t="s">
        <v>63</v>
      </c>
      <c r="F19" s="139" t="s">
        <v>64</v>
      </c>
      <c r="G19" s="140">
        <v>0.41</v>
      </c>
      <c r="H19" s="131"/>
    </row>
    <row r="20" spans="4:8" ht="15" customHeight="1">
      <c r="D20" s="141" t="s">
        <v>65</v>
      </c>
      <c r="E20" s="142" t="s">
        <v>66</v>
      </c>
      <c r="F20" s="139" t="s">
        <v>64</v>
      </c>
      <c r="G20" s="140">
        <v>0.81</v>
      </c>
      <c r="H20" s="143"/>
    </row>
    <row r="21" spans="4:8" ht="15" customHeight="1">
      <c r="D21" s="141" t="s">
        <v>65</v>
      </c>
      <c r="E21" s="142" t="s">
        <v>67</v>
      </c>
      <c r="F21" s="139" t="s">
        <v>68</v>
      </c>
      <c r="G21" s="140">
        <v>1.2</v>
      </c>
      <c r="H21" s="143"/>
    </row>
    <row r="22" spans="4:8" ht="15" customHeight="1">
      <c r="D22" s="141" t="s">
        <v>65</v>
      </c>
      <c r="E22" s="142" t="s">
        <v>69</v>
      </c>
      <c r="F22" s="139" t="s">
        <v>70</v>
      </c>
      <c r="G22" s="140">
        <v>0.75</v>
      </c>
      <c r="H22" s="143"/>
    </row>
    <row r="23" spans="4:8" ht="15" customHeight="1">
      <c r="D23" s="141" t="s">
        <v>65</v>
      </c>
      <c r="E23" s="142" t="s">
        <v>71</v>
      </c>
      <c r="F23" s="139" t="s">
        <v>72</v>
      </c>
      <c r="G23" s="140">
        <v>0.02</v>
      </c>
      <c r="H23" s="143"/>
    </row>
    <row r="24" spans="4:8" ht="15" customHeight="1">
      <c r="D24" s="141" t="s">
        <v>65</v>
      </c>
      <c r="E24" s="142" t="s">
        <v>73</v>
      </c>
      <c r="F24" s="139" t="s">
        <v>74</v>
      </c>
      <c r="G24" s="140">
        <v>1.96</v>
      </c>
      <c r="H24" s="143"/>
    </row>
    <row r="25" spans="4:8" ht="15" customHeight="1">
      <c r="D25" s="141"/>
      <c r="E25" s="142" t="s">
        <v>75</v>
      </c>
      <c r="F25" s="139" t="s">
        <v>76</v>
      </c>
      <c r="G25" s="140">
        <v>0.62</v>
      </c>
      <c r="H25" s="143"/>
    </row>
    <row r="26" spans="4:8" ht="15" customHeight="1">
      <c r="D26" s="141"/>
      <c r="E26" s="142" t="s">
        <v>77</v>
      </c>
      <c r="F26" s="139" t="s">
        <v>78</v>
      </c>
      <c r="G26" s="140">
        <v>0.3</v>
      </c>
      <c r="H26" s="143"/>
    </row>
    <row r="27" spans="4:8" ht="15" customHeight="1">
      <c r="D27" s="141"/>
      <c r="E27" s="142" t="s">
        <v>79</v>
      </c>
      <c r="F27" s="139" t="s">
        <v>80</v>
      </c>
      <c r="G27" s="144">
        <v>0.71</v>
      </c>
      <c r="H27" s="143"/>
    </row>
    <row r="28" spans="4:8" ht="15" customHeight="1">
      <c r="D28" s="141"/>
      <c r="E28" s="142" t="s">
        <v>81</v>
      </c>
      <c r="F28" s="139" t="s">
        <v>82</v>
      </c>
      <c r="G28" s="144">
        <v>0.11</v>
      </c>
      <c r="H28" s="143"/>
    </row>
    <row r="29" spans="4:8" ht="15" customHeight="1">
      <c r="D29" s="141"/>
      <c r="E29" s="142" t="s">
        <v>83</v>
      </c>
      <c r="F29" s="139" t="s">
        <v>84</v>
      </c>
      <c r="G29" s="144">
        <v>0.21</v>
      </c>
      <c r="H29" s="143"/>
    </row>
    <row r="30" spans="4:8" ht="15" customHeight="1">
      <c r="D30" s="141" t="s">
        <v>65</v>
      </c>
      <c r="E30" s="142" t="s">
        <v>85</v>
      </c>
      <c r="F30" s="139" t="s">
        <v>86</v>
      </c>
      <c r="G30" s="144">
        <v>0.13</v>
      </c>
      <c r="H30" s="143"/>
    </row>
    <row r="31" spans="4:8" ht="15" customHeight="1">
      <c r="D31" s="141" t="s">
        <v>65</v>
      </c>
      <c r="E31" s="142" t="s">
        <v>87</v>
      </c>
      <c r="F31" s="145" t="s">
        <v>88</v>
      </c>
      <c r="G31" s="146">
        <v>0.24</v>
      </c>
      <c r="H31" s="143"/>
    </row>
    <row r="32" spans="4:8" ht="15" customHeight="1">
      <c r="D32" s="141" t="s">
        <v>65</v>
      </c>
      <c r="E32" s="142" t="s">
        <v>89</v>
      </c>
      <c r="F32" s="145" t="s">
        <v>90</v>
      </c>
      <c r="G32" s="146">
        <v>0.77</v>
      </c>
      <c r="H32" s="143"/>
    </row>
    <row r="33" spans="4:8" ht="15" customHeight="1">
      <c r="D33" s="141" t="s">
        <v>65</v>
      </c>
      <c r="E33" s="142" t="s">
        <v>91</v>
      </c>
      <c r="F33" s="145" t="s">
        <v>92</v>
      </c>
      <c r="G33" s="146">
        <v>0.61</v>
      </c>
      <c r="H33" s="143"/>
    </row>
    <row r="34" spans="4:8" ht="15" customHeight="1">
      <c r="D34" s="141" t="s">
        <v>65</v>
      </c>
      <c r="E34" s="142" t="s">
        <v>93</v>
      </c>
      <c r="F34" s="145" t="s">
        <v>94</v>
      </c>
      <c r="G34" s="146">
        <v>0.04</v>
      </c>
      <c r="H34" s="143"/>
    </row>
    <row r="35" spans="4:8" ht="15" customHeight="1">
      <c r="D35" s="141" t="s">
        <v>65</v>
      </c>
      <c r="E35" s="142" t="s">
        <v>95</v>
      </c>
      <c r="F35" s="145" t="s">
        <v>96</v>
      </c>
      <c r="G35" s="146">
        <v>0.02</v>
      </c>
      <c r="H35" s="143"/>
    </row>
    <row r="36" spans="4:8" ht="18.75" customHeight="1">
      <c r="D36" s="147"/>
      <c r="E36" s="148"/>
      <c r="F36" s="149" t="s">
        <v>97</v>
      </c>
      <c r="G36" s="150"/>
      <c r="H36" s="131"/>
    </row>
    <row r="37" spans="4:8" ht="15" customHeight="1" thickBot="1">
      <c r="D37" s="133"/>
      <c r="E37" s="151" t="s">
        <v>98</v>
      </c>
      <c r="F37" s="152" t="s">
        <v>99</v>
      </c>
      <c r="G37" s="153">
        <v>0</v>
      </c>
      <c r="H37" s="131"/>
    </row>
    <row r="38" spans="4:8" ht="11.25">
      <c r="D38" s="133"/>
      <c r="E38" s="154"/>
      <c r="F38" s="155"/>
      <c r="G38" s="156"/>
      <c r="H38" s="131"/>
    </row>
    <row r="39" spans="4:8" ht="18" customHeight="1">
      <c r="D39" s="157"/>
      <c r="E39" s="158" t="s">
        <v>100</v>
      </c>
      <c r="F39" s="158"/>
      <c r="G39" s="158"/>
      <c r="H39" s="131"/>
    </row>
    <row r="40" spans="4:8" ht="15.75" customHeight="1">
      <c r="D40" s="157"/>
      <c r="E40" s="159" t="s">
        <v>101</v>
      </c>
      <c r="F40" s="158"/>
      <c r="G40" s="158"/>
      <c r="H40" s="131"/>
    </row>
    <row r="41" spans="4:8" ht="15.75" customHeight="1">
      <c r="D41" s="157"/>
      <c r="E41" s="159" t="s">
        <v>102</v>
      </c>
      <c r="F41" s="158"/>
      <c r="G41" s="158"/>
      <c r="H41" s="131"/>
    </row>
    <row r="42" spans="4:8" ht="15" customHeight="1" thickBot="1">
      <c r="D42" s="160"/>
      <c r="E42" s="161"/>
      <c r="F42" s="161"/>
      <c r="G42" s="161"/>
      <c r="H42" s="162"/>
    </row>
  </sheetData>
  <sheetProtection formatColumns="0" formatRows="0"/>
  <mergeCells count="5">
    <mergeCell ref="E41:G41"/>
    <mergeCell ref="E39:G39"/>
    <mergeCell ref="D8:H8"/>
    <mergeCell ref="D9:H9"/>
    <mergeCell ref="E40:G40"/>
  </mergeCells>
  <dataValidations count="7">
    <dataValidation type="textLength" operator="lessThanOrEqual" allowBlank="1" showInputMessage="1" showErrorMessage="1" sqref="G38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7 G37">
      <formula1>0</formula1>
      <formula2>9.99999999999999E+23</formula2>
    </dataValidation>
    <dataValidation type="decimal" allowBlank="1" showInputMessage="1" showErrorMessage="1" sqref="G19:G30">
      <formula1>-99999999999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G31:G35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1:F35">
      <formula1>900</formula1>
    </dataValidation>
  </dataValidations>
  <hyperlinks>
    <hyperlink ref="F36" location="'ТС доступ'!A1" tooltip="Добавить запись" display="Добавить запись"/>
    <hyperlink ref="F36:G36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30" location="'ТС доступ'!$A$1" tooltip="Удалить запись" display="Удалить запись"/>
    <hyperlink ref="D31" location="'ТС доступ'!$A$1" tooltip="Удалить запись" display="Удалить запись"/>
    <hyperlink ref="D32" location="'ТС доступ'!$A$1" tooltip="Удалить запись" display="Удалить запись"/>
    <hyperlink ref="D33" location="'ТС доступ'!$A$1" tooltip="Удалить запись" display="Удалить запись"/>
    <hyperlink ref="D34" location="'ТС доступ'!$A$1" tooltip="Удалить запись" display="Удалить запись"/>
    <hyperlink ref="D35" location="'ТС доступ'!$A$1" tooltip="Удалить запись" display="Удалить запись"/>
  </hyperlinks>
  <printOptions/>
  <pageMargins left="0.75" right="0.75" top="0.16" bottom="0.1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G5">
      <selection activeCell="J16" sqref="J16"/>
    </sheetView>
  </sheetViews>
  <sheetFormatPr defaultColWidth="9.140625" defaultRowHeight="11.25"/>
  <cols>
    <col min="1" max="2" width="0" style="163" hidden="1" customWidth="1"/>
    <col min="3" max="3" width="3.140625" style="163" customWidth="1"/>
    <col min="4" max="4" width="15.7109375" style="163" customWidth="1"/>
    <col min="5" max="5" width="7.00390625" style="163" bestFit="1" customWidth="1"/>
    <col min="6" max="6" width="47.8515625" style="163" customWidth="1"/>
    <col min="7" max="7" width="36.57421875" style="163" customWidth="1"/>
    <col min="8" max="8" width="17.8515625" style="163" customWidth="1"/>
    <col min="9" max="9" width="17.00390625" style="163" bestFit="1" customWidth="1"/>
    <col min="10" max="10" width="17.8515625" style="163" customWidth="1"/>
    <col min="11" max="11" width="41.140625" style="163" customWidth="1"/>
    <col min="12" max="16384" width="9.140625" style="163" customWidth="1"/>
  </cols>
  <sheetData>
    <row r="1" ht="15" customHeight="1" hidden="1"/>
    <row r="2" ht="11.25" hidden="1"/>
    <row r="3" ht="11.25" hidden="1"/>
    <row r="4" ht="11.25" hidden="1"/>
    <row r="5" ht="20.25" customHeight="1">
      <c r="D5" s="116" t="e">
        <f>codeTemplates</f>
        <v>#REF!</v>
      </c>
    </row>
    <row r="6" spans="4:12" ht="15" customHeight="1">
      <c r="D6" s="164" t="s">
        <v>103</v>
      </c>
      <c r="E6" s="165"/>
      <c r="F6" s="165"/>
      <c r="G6" s="165"/>
      <c r="H6" s="165"/>
      <c r="I6" s="165"/>
      <c r="J6" s="165"/>
      <c r="K6" s="165"/>
      <c r="L6" s="166"/>
    </row>
    <row r="7" spans="4:12" ht="15.75" customHeight="1" thickBot="1">
      <c r="D7" s="167" t="str">
        <f>IF(org="","",IF(fil="",org,org&amp;" ("&amp;fil&amp;")"))</f>
        <v>ООО "Сервисная коммунальная компания"</v>
      </c>
      <c r="E7" s="168"/>
      <c r="F7" s="168"/>
      <c r="G7" s="168"/>
      <c r="H7" s="168"/>
      <c r="I7" s="168"/>
      <c r="J7" s="168"/>
      <c r="K7" s="168"/>
      <c r="L7" s="169"/>
    </row>
    <row r="8" spans="5:11" ht="15.75" customHeight="1">
      <c r="E8" s="170"/>
      <c r="F8" s="170"/>
      <c r="H8" s="170"/>
      <c r="I8" s="170"/>
      <c r="J8" s="170"/>
      <c r="K8" s="170"/>
    </row>
    <row r="9" spans="4:12" ht="15.75" customHeight="1">
      <c r="D9" s="124"/>
      <c r="E9" s="171"/>
      <c r="F9" s="126"/>
      <c r="G9" s="171"/>
      <c r="H9" s="171"/>
      <c r="I9" s="171"/>
      <c r="J9" s="171"/>
      <c r="K9" s="171"/>
      <c r="L9" s="172"/>
    </row>
    <row r="10" spans="4:12" ht="34.5" customHeight="1" thickBot="1">
      <c r="D10" s="157"/>
      <c r="E10" s="173" t="s">
        <v>104</v>
      </c>
      <c r="F10" s="174"/>
      <c r="G10" s="174"/>
      <c r="H10" s="174"/>
      <c r="I10" s="174"/>
      <c r="J10" s="174"/>
      <c r="K10" s="175"/>
      <c r="L10" s="176"/>
    </row>
    <row r="11" spans="4:12" ht="15" customHeight="1">
      <c r="D11" s="157"/>
      <c r="E11" s="177"/>
      <c r="F11" s="177"/>
      <c r="H11" s="177"/>
      <c r="I11" s="177"/>
      <c r="J11" s="177"/>
      <c r="K11" s="177"/>
      <c r="L11" s="176"/>
    </row>
    <row r="12" spans="4:12" ht="36" customHeight="1" thickBot="1">
      <c r="D12" s="157"/>
      <c r="E12" s="178" t="s">
        <v>55</v>
      </c>
      <c r="F12" s="178" t="s">
        <v>105</v>
      </c>
      <c r="G12" s="179" t="s">
        <v>106</v>
      </c>
      <c r="H12" s="179" t="s">
        <v>107</v>
      </c>
      <c r="I12" s="179" t="s">
        <v>108</v>
      </c>
      <c r="J12" s="179" t="s">
        <v>109</v>
      </c>
      <c r="K12" s="180" t="s">
        <v>110</v>
      </c>
      <c r="L12" s="176"/>
    </row>
    <row r="13" spans="4:12" ht="15" customHeight="1">
      <c r="D13" s="147"/>
      <c r="E13" s="181">
        <v>1</v>
      </c>
      <c r="F13" s="181">
        <f>E13+1</f>
        <v>2</v>
      </c>
      <c r="G13" s="181" t="s">
        <v>111</v>
      </c>
      <c r="H13" s="132">
        <v>4</v>
      </c>
      <c r="I13" s="132">
        <v>5</v>
      </c>
      <c r="J13" s="132">
        <v>6</v>
      </c>
      <c r="K13" s="132">
        <v>7</v>
      </c>
      <c r="L13" s="176"/>
    </row>
    <row r="14" spans="4:12" ht="26.25" customHeight="1">
      <c r="D14" s="147"/>
      <c r="E14" s="182">
        <v>1</v>
      </c>
      <c r="F14" s="183" t="s">
        <v>112</v>
      </c>
      <c r="G14" s="184"/>
      <c r="H14" s="184"/>
      <c r="I14" s="184"/>
      <c r="J14" s="184"/>
      <c r="K14" s="185"/>
      <c r="L14" s="176"/>
    </row>
    <row r="15" spans="4:12" ht="33.75">
      <c r="D15" s="147"/>
      <c r="E15" s="186" t="s">
        <v>113</v>
      </c>
      <c r="F15" s="187" t="s">
        <v>114</v>
      </c>
      <c r="G15" s="188" t="s">
        <v>115</v>
      </c>
      <c r="H15" s="189" t="s">
        <v>116</v>
      </c>
      <c r="I15" s="190" t="s">
        <v>117</v>
      </c>
      <c r="J15" s="190" t="s">
        <v>117</v>
      </c>
      <c r="K15" s="191" t="s">
        <v>128</v>
      </c>
      <c r="L15" s="176"/>
    </row>
    <row r="16" spans="4:12" ht="15" customHeight="1">
      <c r="D16" s="147"/>
      <c r="E16" s="186" t="s">
        <v>113</v>
      </c>
      <c r="F16" s="187" t="s">
        <v>118</v>
      </c>
      <c r="G16" s="192" t="s">
        <v>119</v>
      </c>
      <c r="H16" s="189" t="s">
        <v>120</v>
      </c>
      <c r="I16" s="192" t="s">
        <v>121</v>
      </c>
      <c r="J16" s="189" t="s">
        <v>122</v>
      </c>
      <c r="K16" s="193" t="s">
        <v>117</v>
      </c>
      <c r="L16" s="176"/>
    </row>
    <row r="17" spans="4:12" ht="15" customHeight="1" hidden="1">
      <c r="D17" s="147"/>
      <c r="E17" s="186" t="s">
        <v>123</v>
      </c>
      <c r="F17" s="194"/>
      <c r="G17" s="194"/>
      <c r="H17" s="194"/>
      <c r="I17" s="194"/>
      <c r="J17" s="194"/>
      <c r="K17" s="195"/>
      <c r="L17" s="176"/>
    </row>
    <row r="18" spans="4:12" ht="15" customHeight="1" thickBot="1">
      <c r="D18" s="147" t="s">
        <v>124</v>
      </c>
      <c r="E18" s="196"/>
      <c r="F18" s="197" t="s">
        <v>97</v>
      </c>
      <c r="G18" s="198"/>
      <c r="H18" s="198"/>
      <c r="I18" s="198"/>
      <c r="J18" s="198"/>
      <c r="K18" s="199"/>
      <c r="L18" s="176"/>
    </row>
    <row r="19" spans="4:12" ht="11.25">
      <c r="D19" s="157"/>
      <c r="E19" s="170"/>
      <c r="F19" s="170"/>
      <c r="H19" s="170"/>
      <c r="I19" s="170"/>
      <c r="J19" s="170"/>
      <c r="K19" s="170"/>
      <c r="L19" s="176"/>
    </row>
    <row r="20" spans="4:12" ht="18.75" customHeight="1">
      <c r="D20" s="157"/>
      <c r="E20" s="200" t="s">
        <v>125</v>
      </c>
      <c r="F20" s="201"/>
      <c r="H20" s="201"/>
      <c r="I20" s="201"/>
      <c r="J20" s="201"/>
      <c r="K20" s="201"/>
      <c r="L20" s="176"/>
    </row>
    <row r="21" spans="4:12" ht="18.75" customHeight="1">
      <c r="D21" s="157"/>
      <c r="E21" s="200" t="s">
        <v>126</v>
      </c>
      <c r="F21" s="201"/>
      <c r="H21" s="201"/>
      <c r="I21" s="201"/>
      <c r="J21" s="201"/>
      <c r="K21" s="201"/>
      <c r="L21" s="176"/>
    </row>
    <row r="22" spans="4:12" ht="18.75" customHeight="1">
      <c r="D22" s="157"/>
      <c r="E22" s="200" t="s">
        <v>127</v>
      </c>
      <c r="F22" s="201"/>
      <c r="H22" s="201"/>
      <c r="I22" s="201"/>
      <c r="J22" s="201"/>
      <c r="K22" s="201"/>
      <c r="L22" s="176"/>
    </row>
    <row r="23" spans="4:12" ht="12" thickBot="1">
      <c r="D23" s="160"/>
      <c r="E23" s="161"/>
      <c r="F23" s="161"/>
      <c r="G23" s="161"/>
      <c r="H23" s="161"/>
      <c r="I23" s="161"/>
      <c r="J23" s="161"/>
      <c r="K23" s="161"/>
      <c r="L23" s="162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2012-02-01T07:05:12Z</dcterms:created>
  <dcterms:modified xsi:type="dcterms:W3CDTF">2012-02-01T07:06:21Z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